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490" windowHeight="7635" activeTab="1"/>
  </bookViews>
  <sheets>
    <sheet name="AÇIKLAMALAR" sheetId="2" r:id="rId1"/>
    <sheet name="PERFORMANS GÖSTERGELERİ" sheetId="1" r:id="rId2"/>
    <sheet name="STRAETEJİLERİN İZLENMESİ" sheetId="3" r:id="rId3"/>
    <sheet name="ÖNERİLER" sheetId="4" r:id="rId4"/>
  </sheets>
  <definedNames>
    <definedName name="_xlnm._FilterDatabase" localSheetId="1" hidden="1">'PERFORMANS GÖSTERGELERİ'!$W$1:$W$18</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H1" i="1"/>
  <c r="R5" l="1"/>
  <c r="R6"/>
  <c r="R7"/>
  <c r="R8"/>
  <c r="R9"/>
  <c r="R10"/>
  <c r="R11"/>
  <c r="R12"/>
  <c r="R13"/>
  <c r="R14"/>
  <c r="R15"/>
  <c r="M5"/>
  <c r="M6"/>
  <c r="M7"/>
  <c r="M8"/>
  <c r="M9"/>
  <c r="M10"/>
  <c r="M11"/>
  <c r="M12"/>
  <c r="M13"/>
  <c r="M14"/>
  <c r="M15"/>
  <c r="U5" l="1"/>
  <c r="U6"/>
  <c r="U7"/>
  <c r="U8"/>
  <c r="U9"/>
  <c r="U10"/>
  <c r="U11"/>
  <c r="U12"/>
  <c r="U13"/>
  <c r="U14"/>
  <c r="U15"/>
  <c r="S15"/>
  <c r="S14"/>
  <c r="S13"/>
  <c r="S12"/>
  <c r="S11"/>
  <c r="S10"/>
  <c r="S9"/>
  <c r="S8"/>
  <c r="S7"/>
  <c r="S6"/>
  <c r="S5"/>
  <c r="V9" l="1"/>
  <c r="V13"/>
  <c r="T13"/>
  <c r="T5"/>
  <c r="T9"/>
  <c r="V5"/>
</calcChain>
</file>

<file path=xl/sharedStrings.xml><?xml version="1.0" encoding="utf-8"?>
<sst xmlns="http://schemas.openxmlformats.org/spreadsheetml/2006/main" count="162" uniqueCount="127">
  <si>
    <t>EK 1</t>
  </si>
  <si>
    <t>AMAÇ</t>
  </si>
  <si>
    <t>HEDEF</t>
  </si>
  <si>
    <t>PERFORMANS GÖSTERGELERİ</t>
  </si>
  <si>
    <t>Hedefe Etkisi
(%)</t>
  </si>
  <si>
    <t>Başlangıç Değeri 2018</t>
  </si>
  <si>
    <t>2019
Geçekleşme</t>
  </si>
  <si>
    <t>2020
Gerçekleşme</t>
  </si>
  <si>
    <t>2023 Hedef</t>
  </si>
  <si>
    <t>ANA SORUMLU BÖLÜM</t>
  </si>
  <si>
    <t>Amaç 6. Mesleki ve teknik eğitim ve hayat boyu öğrenme sistemleri toplumun ihtiyaçlarına ve işgücü piyasası ile bilgi çağının gereklerine göre etkin uygulanması sağlanacaktır.</t>
  </si>
  <si>
    <t>Hedef 6.1: Mesleki ve teknik eğitime atfedilen değer ve erişim imkânları artırılacaktır.</t>
  </si>
  <si>
    <t>PG6.1.1</t>
  </si>
  <si>
    <t>İşletmelerin ve mezunların
mesleki ve teknik eğitime ilişkin
memnuniyet oranı(%)</t>
  </si>
  <si>
    <t>İşletmelerin memnuniyet oranı (%)</t>
  </si>
  <si>
    <t>Mesleki ve Teknik Eğitim Hizmetleri Bölümü</t>
  </si>
  <si>
    <t>Mezunların memnuniyet oranı (%)</t>
  </si>
  <si>
    <t>PG6.1.2</t>
  </si>
  <si>
    <t>Kariyer rehberliği kapsamında Genel Beceri Test Seti
uygulanan öğrenci sayısı</t>
  </si>
  <si>
    <t>270</t>
  </si>
  <si>
    <t>PG6.1.3</t>
  </si>
  <si>
    <t>Özel burs alan mesleki ve teknik ortaöğretim öğrenci sayısı</t>
  </si>
  <si>
    <t>Hedef 6.2: Mesleki ve teknik eğitimde yeni nesil öğretim programlarının etkin uygulanması sağlanacak ve alt yapı
iyileştirilecektir.</t>
  </si>
  <si>
    <t>PG6.2.1</t>
  </si>
  <si>
    <t>Gerçek iş ortamlarında mesleki gelişim faaliyetlerine
katılan öğretmen sayısı</t>
  </si>
  <si>
    <t>PG6.2.2</t>
  </si>
  <si>
    <t>Protokoller kapsamında temin edilen donanım ve temrinlik malzeme sayısı</t>
  </si>
  <si>
    <t>PG6.2.3</t>
  </si>
  <si>
    <t>Uluslararası projelere katılan öğretmen sayısı</t>
  </si>
  <si>
    <t>PG6.2.4</t>
  </si>
  <si>
    <t>Uluslararası projelere katılan öğrenci sayısı</t>
  </si>
  <si>
    <t>Hedef 6.3: Mesleki ve teknik eğitim-istihdam-üretim ilişkisi güçlendirilecektir.</t>
  </si>
  <si>
    <t>PG6.3.1</t>
  </si>
  <si>
    <t>Organize sanayi bölgelerinde bulunan mesleki ve teknik ortaöğretim kurumu sayısı</t>
  </si>
  <si>
    <t>PG6.3.2</t>
  </si>
  <si>
    <t>Sektörle iş birliği kapsamında yapılan protokol sayısı</t>
  </si>
  <si>
    <t>PG6.3.3</t>
  </si>
  <si>
    <t>Buluş, patent ve faydalı model başvurusu yapan mesleki ve teknik eğitim kurumu sayısı</t>
  </si>
  <si>
    <t>DİĞER SORUMLU BÖLÜM</t>
  </si>
  <si>
    <t>HBÖHB, ÖERHB, TEHB, ÖÖKHB.</t>
  </si>
  <si>
    <t>HBÖHB, OHB, ÖÖKHB, DHB, İKYHB, İEHB.</t>
  </si>
  <si>
    <t>DHB, ÖÖKHB, BİETHB, HBÖHB.</t>
  </si>
  <si>
    <r>
      <t xml:space="preserve">
</t>
    </r>
    <r>
      <rPr>
        <b/>
        <sz val="16"/>
        <color theme="1"/>
        <rFont val="Calibri"/>
        <family val="2"/>
        <charset val="162"/>
        <scheme val="minor"/>
      </rPr>
      <t>SORUMLU BİRİMLER</t>
    </r>
    <r>
      <rPr>
        <b/>
        <sz val="16"/>
        <color rgb="FFFF0000"/>
        <rFont val="Calibri"/>
        <family val="2"/>
        <charset val="162"/>
        <scheme val="minor"/>
      </rPr>
      <t xml:space="preserve">
(Bu alan performans göstergelerinden sorumlu olan hizmet birimlerini ifade etmektedir.)</t>
    </r>
  </si>
  <si>
    <r>
      <t xml:space="preserve">HEDEFE İLİŞKİN GERÇEKLEŞMELER
</t>
    </r>
    <r>
      <rPr>
        <b/>
        <sz val="16"/>
        <color rgb="FFFF0000"/>
        <rFont val="Calibri"/>
        <family val="2"/>
        <charset val="162"/>
        <scheme val="minor"/>
      </rPr>
      <t>(Bu alana formül girildiği için herhangi bir veri yazmanıza gerek yoktur.</t>
    </r>
  </si>
  <si>
    <t>AÇIKLAMALAR</t>
  </si>
  <si>
    <r>
      <t xml:space="preserve">PERFORMANS GÖSTERGELERİNE İLİŞKİN GERÇEKLEŞMELER
</t>
    </r>
    <r>
      <rPr>
        <b/>
        <sz val="16"/>
        <color rgb="FFFF0000"/>
        <rFont val="Calibri"/>
        <family val="2"/>
        <charset val="162"/>
        <scheme val="minor"/>
      </rPr>
      <t>(Formüllü sütunlar dışındaki yerler doldurulacaktır.)</t>
    </r>
  </si>
  <si>
    <r>
      <t xml:space="preserve">2023 Gösterge Hedefine Ulaşma Oranı (%)
</t>
    </r>
    <r>
      <rPr>
        <b/>
        <sz val="14"/>
        <color rgb="FFFF0000"/>
        <rFont val="Calibri"/>
        <family val="2"/>
        <charset val="162"/>
        <scheme val="minor"/>
      </rPr>
      <t>(FORMÜLLÜ)</t>
    </r>
  </si>
  <si>
    <r>
      <t xml:space="preserve">2023 
Hedef Gerçekleşme Oranı (%)
</t>
    </r>
    <r>
      <rPr>
        <b/>
        <sz val="14"/>
        <color rgb="FFFF0000"/>
        <rFont val="Calibri"/>
        <family val="2"/>
        <charset val="162"/>
        <scheme val="minor"/>
      </rPr>
      <t>(FORMÜLLÜ)</t>
    </r>
  </si>
  <si>
    <t>ADANA İL MİLLİ EĞİTİM MÜDÜRLÜĞÜ
2019-2023 STRATEJİK PLANI</t>
  </si>
  <si>
    <r>
      <t xml:space="preserve">2019-2023 STRATEJİK PLANI'NDA YER ALAN VERİLER
</t>
    </r>
    <r>
      <rPr>
        <b/>
        <sz val="16"/>
        <color rgb="FFFF0000"/>
        <rFont val="Calibri"/>
        <family val="2"/>
        <charset val="162"/>
        <scheme val="minor"/>
      </rPr>
      <t>(Bu alan doldurulmayacaktır.)</t>
    </r>
  </si>
  <si>
    <t>Açıklamaları okurken ilgili excel sayfalarını incelemeniz anlaşılır olması adına tavsiye edilir.  Excel sayfalarında yer alan yeşil renkli sütunlar formüllü olup bu sütunlar üzerinde herhangi bir değişiklik yapılmamalıdır.</t>
  </si>
  <si>
    <t>Bu veriler 2019-2023 Stratejik Plan dönemi sonuna kadar her altı ayda bir İl Milli Eğitim Müdürlüğü AR-GE/ASKE Birimi tarafından isteneceğinden  biriminizce kayıt altına almanız ve dönemi geldiğinde güncellemeniz önerilir.</t>
  </si>
  <si>
    <t>2021
Hedef</t>
  </si>
  <si>
    <r>
      <t xml:space="preserve">2021 
HEDEFE ULAŞAMAMA NEDENİ
</t>
    </r>
    <r>
      <rPr>
        <b/>
        <sz val="14"/>
        <color rgb="FFFF0000"/>
        <rFont val="Calibri"/>
        <family val="2"/>
        <charset val="162"/>
        <scheme val="minor"/>
      </rPr>
      <t>(Hedeften sapan ve gerileyen göstergeler için doldurulacaktır.)</t>
    </r>
  </si>
  <si>
    <r>
      <t xml:space="preserve">2021
TEDBİRLER
</t>
    </r>
    <r>
      <rPr>
        <b/>
        <sz val="14"/>
        <color rgb="FFFF0000"/>
        <rFont val="Calibri"/>
        <family val="2"/>
        <charset val="162"/>
        <scheme val="minor"/>
      </rPr>
      <t>(Hedefe ulaşabilmek için  alınabilecek önlemler yazılacaktır.)</t>
    </r>
  </si>
  <si>
    <r>
      <t xml:space="preserve">2021
DEĞERLENDİRME
</t>
    </r>
    <r>
      <rPr>
        <b/>
        <sz val="14"/>
        <color rgb="FFFF0000"/>
        <rFont val="Calibri"/>
        <family val="2"/>
        <charset val="162"/>
        <scheme val="minor"/>
      </rPr>
      <t>(İlgililik, etkililik, etkinlik ve sürdürülebilirlik kriterleri göz önüne alınarak performans göstergesi değerlendirilecektir.)</t>
    </r>
  </si>
  <si>
    <r>
      <t xml:space="preserve">2021 Gösterge Hedefine Ulaşma Oranı (%)
</t>
    </r>
    <r>
      <rPr>
        <b/>
        <sz val="14"/>
        <color rgb="FFFF0000"/>
        <rFont val="Calibri"/>
        <family val="2"/>
        <charset val="162"/>
        <scheme val="minor"/>
      </rPr>
      <t>(FORMÜLLÜ)</t>
    </r>
  </si>
  <si>
    <r>
      <t xml:space="preserve">2021 
Hedef Gerçekleşme Oranı (%)
</t>
    </r>
    <r>
      <rPr>
        <b/>
        <sz val="14"/>
        <color rgb="FFFF0000"/>
        <rFont val="Calibri"/>
        <family val="2"/>
        <charset val="162"/>
        <scheme val="minor"/>
      </rPr>
      <t>(FORMÜLLÜ)</t>
    </r>
  </si>
  <si>
    <r>
      <t xml:space="preserve">PERFORMANS GÖSTERGELERİ sayfasında kullanılan formüller
</t>
    </r>
    <r>
      <rPr>
        <b/>
        <sz val="12"/>
        <rFont val="Calibri"/>
        <family val="2"/>
        <charset val="162"/>
        <scheme val="minor"/>
      </rPr>
      <t>Performans göstergelerine ilişkin gerçekleşmeler 2021 yılı için</t>
    </r>
    <r>
      <rPr>
        <sz val="12"/>
        <rFont val="Calibri"/>
        <family val="2"/>
        <charset val="162"/>
        <scheme val="minor"/>
      </rPr>
      <t xml:space="preserve">
2021 yılı gös.hed.ulaşma oranı=(2021 yılı gerç.dur.-2018 yılı gerç.dur.)/(2021 yılı gös.hed.-2018 gerç.dur.)×100
Örnek: 1.1.1 PG 2021 gösterge hedefine ulaşma oranı
2021 yılı gös.hed.ulaşma oranı=(53-40)/(50-40)×100                                 2021 yılı gös.hed.ulaşma oranı=13/10×100                  2021 yılı gös.hed.ulaşma oranı=130 = 100
Bir gösterge hedefine ulaşma oranı yüzde 100’ü aşabilir. Ancak hedef performansının ölçümünde bu değer 100 olarak alınır. Bir gösterge hedefine ulaşma oranı negatif bir değer alabilir. Ancak hedef performansının ölçümünde bu değer 0 olarak alınır. Böylece diğer göstergelerin hedefe etkisinin doğru hesaplanması sağlanır. 
</t>
    </r>
    <r>
      <rPr>
        <b/>
        <sz val="12"/>
        <rFont val="Calibri"/>
        <family val="2"/>
        <charset val="162"/>
        <scheme val="minor"/>
      </rPr>
      <t>Performans göstergelerine ilişkin gerçekleşmeler 2023 yılı için</t>
    </r>
    <r>
      <rPr>
        <sz val="12"/>
        <rFont val="Calibri"/>
        <family val="2"/>
        <charset val="162"/>
        <scheme val="minor"/>
      </rPr>
      <t xml:space="preserve">
2023 yılı gös.hed.ulaşma oranı=(2021 yılı gerç.dur.-2018 yılı gerç.dur.)/(2023 yılı gös.hed.-2018 gerç.dur.)×100
Örnek: 1.1.1 PG 2023 gösterge hedefine ulaşma oranı
2023 yılı gös.hed.ulaşma oranı=(53-40)/(80-40)×100                            2023 yılı gös.hed.ulaşma oranı=13/40×100                    2023 yılı gös.hed.ulaşma oranı=32,5 
(Hedefe ait tüm PG’ler için tekrarlanır.)
</t>
    </r>
    <r>
      <rPr>
        <b/>
        <sz val="12"/>
        <rFont val="Calibri"/>
        <family val="2"/>
        <charset val="162"/>
        <scheme val="minor"/>
      </rPr>
      <t>Hedefe ilişkin gerçekleşmeler 2020 yılı için</t>
    </r>
    <r>
      <rPr>
        <sz val="12"/>
        <rFont val="Calibri"/>
        <family val="2"/>
        <charset val="162"/>
        <scheme val="minor"/>
      </rPr>
      <t xml:space="preserve">
2021 hedef ger. oranı =(PG.1.2021 ger.oranı x (hedefe etki)/100) + (PG.2. 2021 ger.oranı x (hedefe etki)/100) + (PG.3. 2021 ger.oranı x (hedefe etki)/100)+ (….
Örnek: Hedef 1.1. gerçekleşmesi (2021)
2021 H.G.=(100 x 35/100) + (100 x 40/100) + (25 x   25/100)                     2021 H.G.=35+40+6,25                                                            2021 H.G. = 81,25
</t>
    </r>
    <r>
      <rPr>
        <b/>
        <sz val="12"/>
        <rFont val="Calibri"/>
        <family val="2"/>
        <charset val="162"/>
        <scheme val="minor"/>
      </rPr>
      <t>Hedefe ilişkin gerçekleşmeler 2023 yılı için</t>
    </r>
    <r>
      <rPr>
        <sz val="12"/>
        <rFont val="Calibri"/>
        <family val="2"/>
        <charset val="162"/>
        <scheme val="minor"/>
      </rPr>
      <t xml:space="preserve">
2023 hedef ger. oranı =(PG.1.2023 ger.oranı x (hedefe etki)/100) + (PG.2. 2023 ger.oranı x (hedefe etki)/100) + (PG.3. 2023 ger.oranı x (hedefe etki)/100)+ (….
 (Hedefe ait tüm PG’ler için tekrarlanır.)
Örnek: Hedef 1.1 gerçekleşmesi (2023)
2023 H.G.=(PG.1.1.1 2023 ger.oranı x (hedefe etki)/100) + (PG.1.1.2 2023 ger.oranı x  (hedefe etki)/100) + (PG.1.1.3 2023 ger.oranı x (hedefe etki)/100)
2023 H.G.=(32,5 x 35/100) + (33,3 x 40/100) + (10 x 25/100)                                   2023 H.G.=11,38 + 13,32 + 2,5                                 2023 H.G. = 27,20
Hedefe ilişkin tek bir gösterge belirlenmesi durumunda hedef performansının ölçümünde bu değer aynen alınır.</t>
    </r>
    <r>
      <rPr>
        <b/>
        <sz val="12"/>
        <color rgb="FFFF0000"/>
        <rFont val="Calibri"/>
        <family val="2"/>
        <charset val="162"/>
        <scheme val="minor"/>
      </rPr>
      <t xml:space="preserve">
</t>
    </r>
  </si>
  <si>
    <r>
      <t xml:space="preserve">2021 Gerçekleşme </t>
    </r>
    <r>
      <rPr>
        <b/>
        <sz val="14"/>
        <color rgb="FFFF0000"/>
        <rFont val="Calibri"/>
        <family val="2"/>
        <charset val="162"/>
        <scheme val="minor"/>
      </rPr>
      <t>(Doldurması gereken alan)</t>
    </r>
  </si>
  <si>
    <r>
      <t xml:space="preserve">2021
HEDEFE ULAŞMA DURUMU
</t>
    </r>
    <r>
      <rPr>
        <b/>
        <sz val="14"/>
        <color rgb="FFFF0000"/>
        <rFont val="Calibri"/>
        <family val="2"/>
        <charset val="162"/>
        <scheme val="minor"/>
      </rPr>
      <t>(Ulaşma-
Makul-
Hedeften Sapma-
Gerileme ifadelerinden biri yazılacaktır.)</t>
    </r>
  </si>
  <si>
    <r>
      <t>Excel de</t>
    </r>
    <r>
      <rPr>
        <b/>
        <sz val="12"/>
        <color theme="1"/>
        <rFont val="Calibri"/>
        <family val="2"/>
        <charset val="162"/>
        <scheme val="minor"/>
      </rPr>
      <t xml:space="preserve"> </t>
    </r>
    <r>
      <rPr>
        <sz val="12"/>
        <color rgb="FFFF0000"/>
        <rFont val="Calibri"/>
        <family val="2"/>
        <charset val="162"/>
        <scheme val="minor"/>
      </rPr>
      <t xml:space="preserve"> </t>
    </r>
    <r>
      <rPr>
        <sz val="14"/>
        <color rgb="FFFF0000"/>
        <rFont val="Calibri"/>
        <family val="2"/>
        <charset val="162"/>
        <scheme val="minor"/>
      </rPr>
      <t>"</t>
    </r>
    <r>
      <rPr>
        <b/>
        <sz val="14"/>
        <color rgb="FFFF0000"/>
        <rFont val="Calibri"/>
        <family val="2"/>
        <charset val="162"/>
        <scheme val="minor"/>
      </rPr>
      <t xml:space="preserve">PERFORMANS GÖSTERGELERİ" </t>
    </r>
    <r>
      <rPr>
        <sz val="12"/>
        <color theme="1"/>
        <rFont val="Calibri"/>
        <family val="2"/>
        <charset val="162"/>
        <scheme val="minor"/>
      </rPr>
      <t xml:space="preserve">sayfasında yer alan amaç, hedef ve göstergeler Adana İl Milli Eğitim Müdürlüğünün 2019-2023 Stratejik Planı'na ait verilerdir. Bu sayfadaki sütunları aşağıdaki açıklamalara göre doldurunuz.
</t>
    </r>
    <r>
      <rPr>
        <b/>
        <sz val="12"/>
        <color theme="1"/>
        <rFont val="Calibri"/>
        <family val="2"/>
        <charset val="162"/>
        <scheme val="minor"/>
      </rPr>
      <t>"HEDEFE ETKİSİ",</t>
    </r>
    <r>
      <rPr>
        <sz val="12"/>
        <color theme="1"/>
        <rFont val="Calibri"/>
        <family val="2"/>
        <charset val="162"/>
        <scheme val="minor"/>
      </rPr>
      <t xml:space="preserve"> </t>
    </r>
    <r>
      <rPr>
        <b/>
        <sz val="12"/>
        <color theme="1"/>
        <rFont val="Calibri"/>
        <family val="2"/>
        <charset val="162"/>
        <scheme val="minor"/>
      </rPr>
      <t>"2018 BAŞLANGIÇ DEĞERİ",</t>
    </r>
    <r>
      <rPr>
        <sz val="12"/>
        <color theme="1"/>
        <rFont val="Calibri"/>
        <family val="2"/>
        <charset val="162"/>
        <scheme val="minor"/>
      </rPr>
      <t xml:space="preserve"> "</t>
    </r>
    <r>
      <rPr>
        <b/>
        <sz val="12"/>
        <color theme="1"/>
        <rFont val="Calibri"/>
        <family val="2"/>
        <charset val="162"/>
        <scheme val="minor"/>
      </rPr>
      <t xml:space="preserve">2021 HEDEF" </t>
    </r>
    <r>
      <rPr>
        <sz val="12"/>
        <color theme="1"/>
        <rFont val="Calibri"/>
        <family val="2"/>
        <charset val="162"/>
        <scheme val="minor"/>
      </rPr>
      <t>ve "</t>
    </r>
    <r>
      <rPr>
        <b/>
        <sz val="12"/>
        <color theme="1"/>
        <rFont val="Calibri"/>
        <family val="2"/>
        <charset val="162"/>
        <scheme val="minor"/>
      </rPr>
      <t xml:space="preserve">2023 HEDEF" </t>
    </r>
    <r>
      <rPr>
        <sz val="12"/>
        <color theme="1"/>
        <rFont val="Calibri"/>
        <family val="2"/>
        <charset val="162"/>
        <scheme val="minor"/>
      </rPr>
      <t xml:space="preserve">sütunlarında(mavi renkli sütunlar) yer alan veriler il stratejik planlanında bulunan verilerdir. Bu sütunlarda </t>
    </r>
    <r>
      <rPr>
        <u/>
        <sz val="12"/>
        <color theme="1"/>
        <rFont val="Calibri"/>
        <family val="2"/>
        <charset val="162"/>
        <scheme val="minor"/>
      </rPr>
      <t>herhangi bir veri girişi ve değişiklik yapılmamalıdır.</t>
    </r>
    <r>
      <rPr>
        <sz val="12"/>
        <color theme="1"/>
        <rFont val="Calibri"/>
        <family val="2"/>
        <charset val="162"/>
        <scheme val="minor"/>
      </rPr>
      <t xml:space="preserve">
</t>
    </r>
    <r>
      <rPr>
        <b/>
        <sz val="12"/>
        <color theme="1"/>
        <rFont val="Calibri"/>
        <family val="2"/>
        <charset val="162"/>
        <scheme val="minor"/>
      </rPr>
      <t xml:space="preserve">"GERÇEKLEŞME" </t>
    </r>
    <r>
      <rPr>
        <sz val="12"/>
        <color theme="1"/>
        <rFont val="Calibri"/>
        <family val="2"/>
        <charset val="162"/>
        <scheme val="minor"/>
      </rPr>
      <t xml:space="preserve">bölümünde yer alan </t>
    </r>
    <r>
      <rPr>
        <b/>
        <sz val="12"/>
        <color theme="1"/>
        <rFont val="Calibri"/>
        <family val="2"/>
        <charset val="162"/>
        <scheme val="minor"/>
      </rPr>
      <t xml:space="preserve">"2019  Gerçekleşme" </t>
    </r>
    <r>
      <rPr>
        <sz val="12"/>
        <color theme="1"/>
        <rFont val="Calibri"/>
        <family val="2"/>
        <charset val="162"/>
        <scheme val="minor"/>
      </rPr>
      <t>ve</t>
    </r>
    <r>
      <rPr>
        <b/>
        <sz val="12"/>
        <color theme="1"/>
        <rFont val="Calibri"/>
        <family val="2"/>
        <charset val="162"/>
        <scheme val="minor"/>
      </rPr>
      <t xml:space="preserve"> "2020 Gerçekleşme"</t>
    </r>
    <r>
      <rPr>
        <sz val="12"/>
        <color theme="1"/>
        <rFont val="Calibri"/>
        <family val="2"/>
        <charset val="162"/>
        <scheme val="minor"/>
      </rPr>
      <t xml:space="preserve"> sütunlarına  2019 ve 2020 yıllarına ait gerçekleşen verilerdir. Bu sütunlarda</t>
    </r>
    <r>
      <rPr>
        <u/>
        <sz val="12"/>
        <color theme="1"/>
        <rFont val="Calibri"/>
        <family val="2"/>
        <charset val="162"/>
        <scheme val="minor"/>
      </rPr>
      <t xml:space="preserve"> herhangi bir veri girişi ve değişiklik yapılmamalıdır</t>
    </r>
    <r>
      <rPr>
        <sz val="12"/>
        <color theme="1"/>
        <rFont val="Calibri"/>
        <family val="2"/>
        <charset val="162"/>
        <scheme val="minor"/>
      </rPr>
      <t xml:space="preserve">. </t>
    </r>
    <r>
      <rPr>
        <b/>
        <sz val="12"/>
        <color theme="1"/>
        <rFont val="Calibri"/>
        <family val="2"/>
        <charset val="162"/>
        <scheme val="minor"/>
      </rPr>
      <t>"2021 Gerçekleşme"</t>
    </r>
    <r>
      <rPr>
        <sz val="12"/>
        <color theme="1"/>
        <rFont val="Calibri"/>
        <family val="2"/>
        <charset val="162"/>
        <scheme val="minor"/>
      </rPr>
      <t xml:space="preserve"> sütununa (turuncu renkli) bu eğitim-öğretim yılına ait verileriniz yazılmalıdır.
</t>
    </r>
    <r>
      <rPr>
        <b/>
        <sz val="12"/>
        <color theme="1"/>
        <rFont val="Calibri"/>
        <family val="2"/>
        <charset val="162"/>
        <scheme val="minor"/>
      </rPr>
      <t xml:space="preserve">"PERFORMANS GÖSTERGELERİNE İLİŞKİN GERÇEKLEŞMELER" </t>
    </r>
    <r>
      <rPr>
        <sz val="12"/>
        <color theme="1"/>
        <rFont val="Calibri"/>
        <family val="2"/>
        <charset val="162"/>
        <scheme val="minor"/>
      </rPr>
      <t xml:space="preserve">bölümündeki  </t>
    </r>
    <r>
      <rPr>
        <b/>
        <sz val="12"/>
        <color theme="1"/>
        <rFont val="Calibri"/>
        <family val="2"/>
        <charset val="162"/>
        <scheme val="minor"/>
      </rPr>
      <t>"2021 Gösterge Hedefine Ulaşma Oranı"</t>
    </r>
    <r>
      <rPr>
        <sz val="12"/>
        <color theme="1"/>
        <rFont val="Calibri"/>
        <family val="2"/>
        <charset val="162"/>
        <scheme val="minor"/>
      </rPr>
      <t xml:space="preserve"> ile </t>
    </r>
    <r>
      <rPr>
        <b/>
        <sz val="12"/>
        <color theme="1"/>
        <rFont val="Calibri"/>
        <family val="2"/>
        <charset val="162"/>
        <scheme val="minor"/>
      </rPr>
      <t>"2023 Gösterge Hedefine Ulaşma Oranı"</t>
    </r>
    <r>
      <rPr>
        <sz val="12"/>
        <color theme="1"/>
        <rFont val="Calibri"/>
        <family val="2"/>
        <charset val="162"/>
        <scheme val="minor"/>
      </rPr>
      <t xml:space="preserve">sütunlarına(yeşil renkli) tarafımızdan formül girildiğinden </t>
    </r>
    <r>
      <rPr>
        <u/>
        <sz val="12"/>
        <color theme="1"/>
        <rFont val="Calibri"/>
        <family val="2"/>
        <charset val="162"/>
        <scheme val="minor"/>
      </rPr>
      <t xml:space="preserve">herhangi bir veri girişi yapılmayacak </t>
    </r>
    <r>
      <rPr>
        <sz val="12"/>
        <color theme="1"/>
        <rFont val="Calibri"/>
        <family val="2"/>
        <charset val="162"/>
        <scheme val="minor"/>
      </rPr>
      <t>ve excel otomotik olarak oranlayacaktır.</t>
    </r>
    <r>
      <rPr>
        <u/>
        <sz val="12"/>
        <color theme="1"/>
        <rFont val="Calibri"/>
        <family val="2"/>
        <charset val="162"/>
        <scheme val="minor"/>
      </rPr>
      <t xml:space="preserve"> 2021 yılına ait gerçekleşme verilerinizi</t>
    </r>
    <r>
      <rPr>
        <sz val="12"/>
        <color theme="1"/>
        <rFont val="Calibri"/>
        <family val="2"/>
        <charset val="162"/>
        <scheme val="minor"/>
      </rPr>
      <t xml:space="preserve"> ilgili alana doğru şekilde girdiğinizde oran sütunlarına herhangi bir giriş yapmanıza gerek kalmayacaktır. Bir gösterge hedefine ulaşma oranı yüzde 100’ü aşabilir. Ancak hedef performansının ölçümünde bu değer 100 olarak alınır. Bir gösterge hedefine ulaşma oranı negatif bir değer alabilir. Ancak hedef performansının ölçümünde bu değer 0 olarak alınır. Böylece diğer göstergelerin hedefe etkisinin doğru hesaplanması sağlanır. </t>
    </r>
    <r>
      <rPr>
        <i/>
        <sz val="12"/>
        <color theme="1"/>
        <rFont val="Calibri"/>
        <family val="2"/>
        <charset val="162"/>
        <scheme val="minor"/>
      </rPr>
      <t xml:space="preserve">
</t>
    </r>
    <r>
      <rPr>
        <b/>
        <sz val="12"/>
        <color theme="1"/>
        <rFont val="Calibri"/>
        <family val="2"/>
        <charset val="162"/>
        <scheme val="minor"/>
      </rPr>
      <t>"2021 HEDEFE ULAŞMA DURUMU"</t>
    </r>
    <r>
      <rPr>
        <sz val="12"/>
        <color theme="1"/>
        <rFont val="Calibri"/>
        <family val="2"/>
        <charset val="162"/>
        <scheme val="minor"/>
      </rPr>
      <t xml:space="preserve"> sütununa ise </t>
    </r>
    <r>
      <rPr>
        <u/>
        <sz val="12"/>
        <color theme="1"/>
        <rFont val="Calibri"/>
        <family val="2"/>
        <charset val="162"/>
        <scheme val="minor"/>
      </rPr>
      <t>"2021 Gösterge Hedefine Ulaşma Oranı"</t>
    </r>
    <r>
      <rPr>
        <sz val="12"/>
        <color theme="1"/>
        <rFont val="Calibri"/>
        <family val="2"/>
        <charset val="162"/>
        <scheme val="minor"/>
      </rPr>
      <t xml:space="preserve"> doğrultusunda "</t>
    </r>
    <r>
      <rPr>
        <i/>
        <sz val="12"/>
        <color theme="1"/>
        <rFont val="Calibri"/>
        <family val="2"/>
        <charset val="162"/>
        <scheme val="minor"/>
      </rPr>
      <t>ulaşma, makul, hedeften sapma, gerileme"</t>
    </r>
    <r>
      <rPr>
        <sz val="12"/>
        <color theme="1"/>
        <rFont val="Calibri"/>
        <family val="2"/>
        <charset val="162"/>
        <scheme val="minor"/>
      </rPr>
      <t xml:space="preserve">seçeneklerinden uygun olanı yazılmalıdır.Performans göstergelerinin hedefe ulaşma durumları belirlenirken;
•oran % 90 ve üzeri ise </t>
    </r>
    <r>
      <rPr>
        <b/>
        <sz val="12"/>
        <color theme="1"/>
        <rFont val="Calibri"/>
        <family val="2"/>
        <charset val="162"/>
        <scheme val="minor"/>
      </rPr>
      <t>hedefe ulaşma</t>
    </r>
    <r>
      <rPr>
        <sz val="12"/>
        <color theme="1"/>
        <rFont val="Calibri"/>
        <family val="2"/>
        <charset val="162"/>
        <scheme val="minor"/>
      </rPr>
      <t xml:space="preserve">, 
•oran % 50-89 ise </t>
    </r>
    <r>
      <rPr>
        <b/>
        <sz val="12"/>
        <color theme="1"/>
        <rFont val="Calibri"/>
        <family val="2"/>
        <charset val="162"/>
        <scheme val="minor"/>
      </rPr>
      <t>makul düzeyde hedefe ulaşma</t>
    </r>
    <r>
      <rPr>
        <sz val="12"/>
        <color theme="1"/>
        <rFont val="Calibri"/>
        <family val="2"/>
        <charset val="162"/>
        <scheme val="minor"/>
      </rPr>
      <t xml:space="preserve">, 
•oran %0-49 ise </t>
    </r>
    <r>
      <rPr>
        <b/>
        <sz val="12"/>
        <color theme="1"/>
        <rFont val="Calibri"/>
        <family val="2"/>
        <charset val="162"/>
        <scheme val="minor"/>
      </rPr>
      <t>hedeften sapma</t>
    </r>
    <r>
      <rPr>
        <sz val="12"/>
        <color theme="1"/>
        <rFont val="Calibri"/>
        <family val="2"/>
        <charset val="162"/>
        <scheme val="minor"/>
      </rPr>
      <t xml:space="preserve"> ve 
•oran % 0’ın altı ise </t>
    </r>
    <r>
      <rPr>
        <b/>
        <sz val="12"/>
        <color theme="1"/>
        <rFont val="Calibri"/>
        <family val="2"/>
        <charset val="162"/>
        <scheme val="minor"/>
      </rPr>
      <t xml:space="preserve"> gerileme (hedeften büyük oranda sapma) </t>
    </r>
    <r>
      <rPr>
        <sz val="12"/>
        <color theme="1"/>
        <rFont val="Calibri"/>
        <family val="2"/>
        <charset val="162"/>
        <scheme val="minor"/>
      </rPr>
      <t xml:space="preserve">ifadelerinden uygun olan seçilmelidir.
</t>
    </r>
    <r>
      <rPr>
        <b/>
        <sz val="12"/>
        <color theme="1"/>
        <rFont val="Calibri"/>
        <family val="2"/>
        <charset val="162"/>
        <scheme val="minor"/>
      </rPr>
      <t xml:space="preserve">"2021 HEDEFE ULAŞAMAMA NEDENİ" </t>
    </r>
    <r>
      <rPr>
        <sz val="12"/>
        <color theme="1"/>
        <rFont val="Calibri"/>
        <family val="2"/>
        <charset val="162"/>
        <scheme val="minor"/>
      </rPr>
      <t xml:space="preserve">sütununa hedeften sapan ve gerileyen performans göstergelerinin </t>
    </r>
    <r>
      <rPr>
        <b/>
        <u/>
        <sz val="12"/>
        <color theme="1"/>
        <rFont val="Calibri"/>
        <family val="2"/>
        <charset val="162"/>
        <scheme val="minor"/>
      </rPr>
      <t>sebepleri</t>
    </r>
    <r>
      <rPr>
        <sz val="12"/>
        <color theme="1"/>
        <rFont val="Calibri"/>
        <family val="2"/>
        <charset val="162"/>
        <scheme val="minor"/>
      </rPr>
      <t xml:space="preserve"> yazılmalıdır.
</t>
    </r>
    <r>
      <rPr>
        <b/>
        <sz val="12"/>
        <color theme="1"/>
        <rFont val="Calibri"/>
        <family val="2"/>
        <charset val="162"/>
        <scheme val="minor"/>
      </rPr>
      <t xml:space="preserve">"TEDBİRLER" </t>
    </r>
    <r>
      <rPr>
        <sz val="12"/>
        <color theme="1"/>
        <rFont val="Calibri"/>
        <family val="2"/>
        <charset val="162"/>
        <scheme val="minor"/>
      </rPr>
      <t xml:space="preserve">sütununa ise birimlerinizce öngörülen ve hedefe ulaşabilmek için  alınabilecek tedbirlerle( etkinlik, proje vb. çalışmalar) ilgili görüşleriniz varsa, kısa ve anlaşılır bir dille yazılmalıdır.  
</t>
    </r>
    <r>
      <rPr>
        <b/>
        <sz val="12"/>
        <color theme="1"/>
        <rFont val="Calibri"/>
        <family val="2"/>
        <charset val="162"/>
        <scheme val="minor"/>
      </rPr>
      <t xml:space="preserve">"2021 DEĞERLENDİRME" </t>
    </r>
    <r>
      <rPr>
        <sz val="12"/>
        <color theme="1"/>
        <rFont val="Calibri"/>
        <family val="2"/>
        <charset val="162"/>
        <scheme val="minor"/>
      </rPr>
      <t xml:space="preserve">sütununa performans göstergesinin 2021 yılı hedefe ulaşma durumlarına göre değerlendirme yapılmalıdır. Göstergeye ait belirtilmesi gereken özel bir durum olmuşsa anlaşılır bir dille yazılmalıdır.  İlgililik, etkililik, etkinlik ve sürdürülebilirlik kriterleri göz önüne alınarak performans göstergesinin değerlendirilmesi yapılmalıdır. Bu kriterler aşağıda açıklanmıştır:
*İç ve dış çevrenin tespit ve ihtiyaçları değiştirmesi, bu değişimin hedef ve performans göstergelerinde bir değişikliğe neden olması </t>
    </r>
    <r>
      <rPr>
        <u/>
        <sz val="12"/>
        <color theme="1"/>
        <rFont val="Calibri"/>
        <family val="2"/>
        <charset val="162"/>
        <scheme val="minor"/>
      </rPr>
      <t>ilgililik kriterini</t>
    </r>
    <r>
      <rPr>
        <sz val="12"/>
        <color theme="1"/>
        <rFont val="Calibri"/>
        <family val="2"/>
        <charset val="162"/>
        <scheme val="minor"/>
      </rPr>
      <t xml:space="preserve"> ifade eder.
*Performans göstergesi değerlerine ulaşılmasının amaç, hedef ve politikalara katkısı, ulaşılmadıysa hedeflenen değere ulaşabilmek için hedef ve göstergelere ilişkin güncelleme ihtiyacı</t>
    </r>
    <r>
      <rPr>
        <u/>
        <sz val="12"/>
        <color theme="1"/>
        <rFont val="Calibri"/>
        <family val="2"/>
        <charset val="162"/>
        <scheme val="minor"/>
      </rPr>
      <t xml:space="preserve"> etkililik kriterini</t>
    </r>
    <r>
      <rPr>
        <sz val="12"/>
        <color theme="1"/>
        <rFont val="Calibri"/>
        <family val="2"/>
        <charset val="162"/>
        <scheme val="minor"/>
      </rPr>
      <t xml:space="preserve"> ifade eder.
*Performans gösterge değerlerine ulaşılırken öngörülemeyen maliyetlerin ortaya çıkması, hedefte ve performans göstergesi değerlerinde değişiklik ihtiyacının oluşması</t>
    </r>
    <r>
      <rPr>
        <u/>
        <sz val="12"/>
        <color theme="1"/>
        <rFont val="Calibri"/>
        <family val="2"/>
        <charset val="162"/>
        <scheme val="minor"/>
      </rPr>
      <t xml:space="preserve"> etkinlik kriterini</t>
    </r>
    <r>
      <rPr>
        <sz val="12"/>
        <color theme="1"/>
        <rFont val="Calibri"/>
        <family val="2"/>
        <charset val="162"/>
        <scheme val="minor"/>
      </rPr>
      <t xml:space="preserve"> ifade eder.
*Performans göstergelerinin devam ettirilmesinde risklerin neler olduğu, bu riskleri ortadan kaldırmak ve sürdürülebilirliği sağlamak için hangi tedbirlerin alınması </t>
    </r>
    <r>
      <rPr>
        <u/>
        <sz val="12"/>
        <color theme="1"/>
        <rFont val="Calibri"/>
        <family val="2"/>
        <charset val="162"/>
        <scheme val="minor"/>
      </rPr>
      <t>sürdürülebilirlik kriterini</t>
    </r>
    <r>
      <rPr>
        <sz val="12"/>
        <color theme="1"/>
        <rFont val="Calibri"/>
        <family val="2"/>
        <charset val="162"/>
        <scheme val="minor"/>
      </rPr>
      <t xml:space="preserve"> ifade eder.
</t>
    </r>
    <r>
      <rPr>
        <b/>
        <sz val="12"/>
        <color theme="1"/>
        <rFont val="Calibri"/>
        <family val="2"/>
        <charset val="162"/>
        <scheme val="minor"/>
      </rPr>
      <t>"HEDEFE İLİŞKİN GERÇEKLEŞMELER"</t>
    </r>
    <r>
      <rPr>
        <sz val="12"/>
        <color theme="1"/>
        <rFont val="Calibri"/>
        <family val="2"/>
        <charset val="162"/>
        <scheme val="minor"/>
      </rPr>
      <t xml:space="preserve"> bölümüne formül girildiği için herhangi bir veri yazmanıza gerek yoktur.</t>
    </r>
  </si>
  <si>
    <r>
      <t xml:space="preserve">GERÇEKLEŞME
</t>
    </r>
    <r>
      <rPr>
        <b/>
        <sz val="16"/>
        <color rgb="FFFF0000"/>
        <rFont val="Calibri"/>
        <family val="2"/>
        <charset val="162"/>
        <scheme val="minor"/>
      </rPr>
      <t>(2020-2021 eğitim-öğretim yılına ait il hizmet birimlerinden alınan veriler yazılacaktır.)</t>
    </r>
  </si>
  <si>
    <r>
      <rPr>
        <b/>
        <sz val="12"/>
        <color rgb="FFFF0000"/>
        <rFont val="Calibri"/>
        <family val="2"/>
        <charset val="162"/>
        <scheme val="minor"/>
      </rPr>
      <t>"STRATEJİLERİN İZLENMESİ"</t>
    </r>
    <r>
      <rPr>
        <b/>
        <sz val="12"/>
        <rFont val="Calibri"/>
        <family val="2"/>
        <charset val="162"/>
        <scheme val="minor"/>
      </rPr>
      <t xml:space="preserve"> </t>
    </r>
    <r>
      <rPr>
        <sz val="12"/>
        <rFont val="Calibri"/>
        <family val="2"/>
        <charset val="162"/>
        <scheme val="minor"/>
      </rPr>
      <t xml:space="preserve">sayfasında yer alan strateji ve eylemler Adana İl Milli Eğitim Müdürlüğünün 2019-2023 Stratejik Planı'na ait verilerdir. Bu sayfadaki sütunları aşağıdaki açıklamalara göre doldurunuz.
</t>
    </r>
    <r>
      <rPr>
        <b/>
        <sz val="12"/>
        <rFont val="Calibri"/>
        <family val="2"/>
        <charset val="162"/>
        <scheme val="minor"/>
      </rPr>
      <t xml:space="preserve">Faaliyet Adı: </t>
    </r>
    <r>
      <rPr>
        <sz val="12"/>
        <rFont val="Calibri"/>
        <family val="2"/>
        <charset val="162"/>
        <scheme val="minor"/>
      </rPr>
      <t xml:space="preserve">6-8 kelimeyi geçmeyecek biçimde konuyla bağlantılı, açık ve sade olarak verilmelidir. 
Örnek:9. sınıf Matematik dersi öğretim programının tanıtılması
Bir eylem için birbirinden bağımsız birden fazla faaliyet gerçekleştirilmiş olabilir, bu durumda her bir faaliyet için ayrı satır açmak yerine faaliyetlerin tamamını 1-, 2-... Şeklinde aynı hücre içinde sıralamak daha uygundur.
</t>
    </r>
    <r>
      <rPr>
        <b/>
        <sz val="12"/>
        <rFont val="Calibri"/>
        <family val="2"/>
        <charset val="162"/>
        <scheme val="minor"/>
      </rPr>
      <t xml:space="preserve">Başlama ve Bitiş Tarihi: </t>
    </r>
    <r>
      <rPr>
        <sz val="12"/>
        <rFont val="Calibri"/>
        <family val="2"/>
        <charset val="162"/>
        <scheme val="minor"/>
      </rPr>
      <t xml:space="preserve">Başlama-bitiş tarihleri net olarak verilmelidir, geniş zaman dilimleri belirtilmemeye çalışılmalıdır. 
Örnek: 18/03/2021 - 25/04/2021
</t>
    </r>
    <r>
      <rPr>
        <b/>
        <sz val="12"/>
        <rFont val="Calibri"/>
        <family val="2"/>
        <charset val="162"/>
        <scheme val="minor"/>
      </rPr>
      <t>Faaliyet Kapsamında Gerçekleştirilenler:</t>
    </r>
    <r>
      <rPr>
        <sz val="12"/>
        <rFont val="Calibri"/>
        <family val="2"/>
        <charset val="162"/>
        <scheme val="minor"/>
      </rPr>
      <t xml:space="preserve"> Faaliyet kapsamında gerçekleştirilenler 50-55 kelimeyi geçmemelidir. Bu kısımda faaliyetin amacı, ne zaman ve nerede uygulandığı, nasıl gerçekleştirildiği (yöntemi), paydaş veya paydaşları açıklanmalıdır. 
</t>
    </r>
    <r>
      <rPr>
        <b/>
        <sz val="12"/>
        <rFont val="Calibri"/>
        <family val="2"/>
        <charset val="162"/>
        <scheme val="minor"/>
      </rPr>
      <t>Çıktı ve Sonuç:</t>
    </r>
    <r>
      <rPr>
        <sz val="12"/>
        <rFont val="Calibri"/>
        <family val="2"/>
        <charset val="162"/>
        <scheme val="minor"/>
      </rPr>
      <t xml:space="preserve"> Çıktı kısmında üretilen ürün veya sunulan hizmetlerin miktarı sayı ile ifade edilecektir. Çıktılar somuttur
Örnek (çıktı):
2 hizmetiçi eğitim faaliyeti düzenlendi. 400 ortaöğretim Matematik öğretmenine 120 saatlik STEM kursu verildi.
Sonuç, üretilen ürün veya sunulan hizmetlerin (çıktıların) sonucunda ortaya çıkan etkilerle ilgilidir. 
Örnek (sonuç):
Ortaöğretimde 20 gün ve üzeri devamsız öğrenci oranı bir önceki yıla göre %20 azaldı.
Her bir çıktının illaki sonucu olmak zorunda değildir. Sonucu tespit edilebilen faaliyetlerin sonuçları bu alana yazılacaktır.
</t>
    </r>
    <r>
      <rPr>
        <b/>
        <sz val="12"/>
        <rFont val="Calibri"/>
        <family val="2"/>
        <charset val="162"/>
        <scheme val="minor"/>
      </rPr>
      <t>Faaliyetlerin Durumu:</t>
    </r>
    <r>
      <rPr>
        <sz val="12"/>
        <rFont val="Calibri"/>
        <family val="2"/>
        <charset val="162"/>
        <scheme val="minor"/>
      </rPr>
      <t xml:space="preserve"> ise faaliyetin tamamlanma, devam etme,  tanımlanmadı ya da iptal edilme gibi hallerini belirtir.
</t>
    </r>
    <r>
      <rPr>
        <b/>
        <sz val="12"/>
        <rFont val="Calibri"/>
        <family val="2"/>
        <charset val="162"/>
        <scheme val="minor"/>
      </rPr>
      <t>Faaliyet Gerçekleştirilememe Nedenleri:</t>
    </r>
    <r>
      <rPr>
        <sz val="12"/>
        <rFont val="Calibri"/>
        <family val="2"/>
        <charset val="162"/>
        <scheme val="minor"/>
      </rPr>
      <t xml:space="preserve"> İptal edilen veya hiçbir faaliyet yapılmayan eylemler için aşağıda yer alan 7 maddelik gerekçelerden uygun olanı seçilerek yazılmalıdır:
1- Pandemi koşulları
2- İşbirliği ve talep oluşmaması
3- Eylemin ilerleyen dönem için planlanmış olması
4- Gerekli altyapı eksikliği ve tamamlanamaması
5- Üst yönetim kararının beklenmesi
6- Kaynak (bütçe) ihtiyacı
7- Diğer (Bu maddelerin dışında varsa diğer nedenin kısaca yazılması)
</t>
    </r>
    <r>
      <rPr>
        <b/>
        <sz val="12"/>
        <rFont val="Calibri"/>
        <family val="2"/>
        <charset val="162"/>
        <scheme val="minor"/>
      </rPr>
      <t xml:space="preserve">Faaliyet Önerileri: </t>
    </r>
    <r>
      <rPr>
        <sz val="12"/>
        <rFont val="Calibri"/>
        <family val="2"/>
        <charset val="162"/>
        <scheme val="minor"/>
      </rPr>
      <t>Eylemin ana sorumlusu olan birim tarafından strateji ve eylemlerin amacına ulaşabilmesi için bundan sonraki dönemler için planlanan veya planlanması önerilen faaliyetler bu sütuna yazılır.</t>
    </r>
  </si>
  <si>
    <t>ADANA İL MİLLİ EĞİTİM MÜDÜRLÜĞÜ 2019-2023 STRATEJİK PLANI STRATEJİLERİNİN İZLENMESİ VE DEĞERLENDİRİLMESİ</t>
  </si>
  <si>
    <t xml:space="preserve">STRATEJİ NO </t>
  </si>
  <si>
    <t>STRATEJİLER</t>
  </si>
  <si>
    <t>EYLEM NO</t>
  </si>
  <si>
    <t>EYLEM ADI</t>
  </si>
  <si>
    <r>
      <t xml:space="preserve">FAALİYET ADI </t>
    </r>
    <r>
      <rPr>
        <b/>
        <sz val="12"/>
        <color rgb="FFFF0000"/>
        <rFont val="Calibri"/>
        <family val="2"/>
        <charset val="162"/>
        <scheme val="minor"/>
      </rPr>
      <t>"Stratejilerin gerçekleşmesine yönelik, 2019-2020  eğitim-öğretim yılı içinde yapılan faaliyet/proje/etkinliklerin kısaca adları yazılacaktır."</t>
    </r>
  </si>
  <si>
    <t xml:space="preserve">FAALİYET BAŞLAMA ve BİTİŞ TARİHİ  </t>
  </si>
  <si>
    <r>
      <t xml:space="preserve">FAALİYET KAPSAMINDA GERÇEKLEŞTİRİLENLER </t>
    </r>
    <r>
      <rPr>
        <b/>
        <sz val="12"/>
        <color rgb="FFFF0000"/>
        <rFont val="Calibri"/>
        <family val="2"/>
        <charset val="162"/>
        <scheme val="minor"/>
      </rPr>
      <t>"Bu kısımda faaliyetin amacı, ne zaman ve nerede uygulandığı, nasıl gerçekleştirildiği (yöntemi) açıklanmalıdır."</t>
    </r>
  </si>
  <si>
    <t>ÇIKTI ve SONUÇ</t>
  </si>
  <si>
    <r>
      <rPr>
        <b/>
        <sz val="12"/>
        <rFont val="Calibri"/>
        <family val="2"/>
        <charset val="162"/>
        <scheme val="minor"/>
      </rPr>
      <t xml:space="preserve">FAALİYETLERİN DURUMU </t>
    </r>
    <r>
      <rPr>
        <b/>
        <sz val="12"/>
        <color rgb="FFFF0000"/>
        <rFont val="Calibri"/>
        <family val="2"/>
        <charset val="162"/>
        <scheme val="minor"/>
      </rPr>
      <t>"TAMAMLANDI/            
 İPTAL EDİLDİ/              
DEVAM EDİYOR ifadelerinden biri yazılacaktır."</t>
    </r>
  </si>
  <si>
    <r>
      <t xml:space="preserve">FAALİYET ÖNERİLERİ
</t>
    </r>
    <r>
      <rPr>
        <b/>
        <sz val="12"/>
        <color rgb="FFFF0000"/>
        <rFont val="Calibri"/>
        <family val="2"/>
        <charset val="162"/>
        <scheme val="minor"/>
      </rPr>
      <t xml:space="preserve">"Strateji ve eylemlerin amacına ulaşabilmesi için  planlanması önerilen faaliyetler yazılacaktır."
</t>
    </r>
  </si>
  <si>
    <t>ANA SORUMLU BİRİM</t>
  </si>
  <si>
    <r>
      <t xml:space="preserve">FAALİYET GERÇEKLEŞTİRİLEMEME NEDENLERİ
</t>
    </r>
    <r>
      <rPr>
        <b/>
        <sz val="12"/>
        <color rgb="FFFF0000"/>
        <rFont val="Calibri"/>
        <family val="2"/>
        <charset val="162"/>
        <scheme val="minor"/>
      </rPr>
      <t>(İptal edilen veya hiçbir faaliyet yapılmayan eylemler için "Açıklamalar" sayfasında yer alan 7 maddelik gerekçelerden uygun olan seçilerek yazılmalıdır.)</t>
    </r>
  </si>
  <si>
    <t>ÖERHB</t>
  </si>
  <si>
    <t>S6.1.1</t>
  </si>
  <si>
    <t>Mesleki ve teknik eğitimde kariyer rehberliği etkin bir hale getirilecek ve mesleki ve teknik eğitimin görünürlüğü artırılacaktır.</t>
  </si>
  <si>
    <t>6.1.1.1</t>
  </si>
  <si>
    <t>Eğitim, istihdam, üretim bağlamında iyi uygulama örneklerinin çeşitli medya platformlarında görünürlüğü artırılacaktır.</t>
  </si>
  <si>
    <t>MTEHB</t>
  </si>
  <si>
    <t>6.1.1.2</t>
  </si>
  <si>
    <t>Mesleki ve teknik eğitime ilgiyi artırmak amacıyla tanıtım faaliyeti, sergi, yarışma, fuar vb. faaliyetler düzenlenecektir.</t>
  </si>
  <si>
    <t>6.1.1.3</t>
  </si>
  <si>
    <t>Her mesleğin değerli olduğuna ilişkin kampanyalar ve projeler yürütülecektir.</t>
  </si>
  <si>
    <t>6.1.1.4</t>
  </si>
  <si>
    <t>Uluslararası koruma ve geçici koruma altındaki öğrencilerin ortaokul ve liseye geçişleri artırılacak, bu öğrenciler ilgi ve yeteneklerine göre mesleki ve teknik eğitime yönlendirilecektir.</t>
  </si>
  <si>
    <t>6.1.1.5</t>
  </si>
  <si>
    <t>Kariyer rehberliğine yönelik alan ve dal seçim süreci için Bakanlık tarafından geliştirilen “Genel Beceri Test Seti” nin uygulanması sağlanacaktır.</t>
  </si>
  <si>
    <t>6.1.1.6</t>
  </si>
  <si>
    <t>Mesleki rehberlik hizmetlerinin takibi için Bakanlık tarafından kurulan e-portfolyo sisteminin işlerliği sağlanacaktır.</t>
  </si>
  <si>
    <t>S6.2.1</t>
  </si>
  <si>
    <t>Öğretmenlerin mesleki gelişimleri desteklenecek ve hizmet içi eğitimler gerçek iş ortamlarında yapılacaktır.</t>
  </si>
  <si>
    <t>6.2.1.1</t>
  </si>
  <si>
    <t>Öğretmenlerimizin gerçek üretim ortamlarındaki eğitimlerle sürekli mesleki gelişimleri desteklenecektir.</t>
  </si>
  <si>
    <t>6.2.1.2</t>
  </si>
  <si>
    <t>Sektörle iş birliği yapılarak atölye ve laboratuvar öğretmenlerinin ilgili sektördeki gelişmeleri ve iş gücü piyasası ihtiyaçlarını takip etmeleri sağlanacaktır.</t>
  </si>
  <si>
    <t>6.2.1.3</t>
  </si>
  <si>
    <t>Öğretmenlerin yabancı dil becerilerinin ve mesleki yeterliliklerinin geliştirilmesi sağlanacaktır.</t>
  </si>
  <si>
    <t>6.2.1.4</t>
  </si>
  <si>
    <t>Mesleki ve teknik eğitim kurumlarının atölye ve laboratuvarları modernize edilerek günümüzün eğitim istihdam ihtiyaçlarına uygun hale getirilecektir.</t>
  </si>
  <si>
    <t>S6.3.1</t>
  </si>
  <si>
    <t>Mesleki ve teknik eğitim kurumları ile sektör arasında iş birliği artırılacaktır.</t>
  </si>
  <si>
    <t>6.3.1.1</t>
  </si>
  <si>
    <t>Mesleki ve teknik ortaöğretim kurumlarının ilimizdeki sektör liderleri ile etkileşim hâlinde olması sağlanacaktır.</t>
  </si>
  <si>
    <t>6.3.1.2</t>
  </si>
  <si>
    <t>Mesleki ve teknik eğitim mezunlarının alanlarında  istihdam edilmelerini teşvik edecek çalışmalara destek verilecektir.</t>
  </si>
  <si>
    <t>6.3.1.3</t>
  </si>
  <si>
    <t>Kamu ve sivil toplum kuruluşlarının mesleki ve teknik eğitim kurumu açma ve finansal katkı sağlama girişimleri desteklenecektir</t>
  </si>
  <si>
    <t>6.3.1.4</t>
  </si>
  <si>
    <t>Buluş, patent, marka ve faydalı model üreten okullar desteklenecektir.</t>
  </si>
  <si>
    <t>6.3.1.5</t>
  </si>
  <si>
    <t>Sektörle iş birliği protokolü kapsamında eğitim alan birey sayısının artması sağlanacaktır.</t>
  </si>
  <si>
    <t>S6.3.2</t>
  </si>
  <si>
    <t>İl içinde sektörün ihtiyaç duyduğu meslek elemanları yetiştirilecektir.</t>
  </si>
  <si>
    <t>6.3.2.1</t>
  </si>
  <si>
    <t>İlimizdeki yatırımcıların, özellikli alanlarda ihtiyaç duydukları nitelikli işgücünün yetiştirilmesi için ilgili sektörle iş birliği içerisinde çalışmalar yapılacaktır.</t>
  </si>
  <si>
    <t>ADANA İL MİLLİ EĞİTİM MÜDÜRLÜĞÜ 2019-2023 STRATEJİK PLANI
GÜNCELLEME ÖNERİLERİ</t>
  </si>
  <si>
    <t>S.N.</t>
  </si>
  <si>
    <t>DEĞİŞTİRİLMESİ GEREKEN GÖSTERGELER</t>
  </si>
  <si>
    <t>ÇIKARILMASI GEREKN GÖSTERGELER</t>
  </si>
  <si>
    <t>EKLENMESİ GEREKEN GÖSTERGELER</t>
  </si>
  <si>
    <t>SEBEPLERİ</t>
  </si>
  <si>
    <t>.</t>
  </si>
  <si>
    <r>
      <rPr>
        <b/>
        <sz val="14"/>
        <color rgb="FFFF0000"/>
        <rFont val="Calibri"/>
        <family val="2"/>
        <charset val="162"/>
        <scheme val="minor"/>
      </rPr>
      <t>"ÖNERİLER"</t>
    </r>
    <r>
      <rPr>
        <sz val="12"/>
        <color theme="1"/>
        <rFont val="Calibri"/>
        <family val="2"/>
        <charset val="162"/>
        <scheme val="minor"/>
      </rPr>
      <t xml:space="preserve"> sayfasında stratejik planda değiştirilmesi, çıkarılması veya eklenmesi gereken göstergeler varsa sebepleriyle birlikte kısa ve anlaşılır bir dille yazılmalıdır.  İl Milli Eğitim Müdürlüğü tarafından yapılabilecek olası bir stratejik plan güncellemesi için görüşleriniz önemli olacağından bu sayfanın üzerinde özellikle durulacaktır. Şimdiden teşekkür eder, iyi çalışmalar dileriz.</t>
    </r>
  </si>
</sst>
</file>

<file path=xl/styles.xml><?xml version="1.0" encoding="utf-8"?>
<styleSheet xmlns="http://schemas.openxmlformats.org/spreadsheetml/2006/main">
  <numFmts count="1">
    <numFmt numFmtId="164" formatCode="0.0"/>
  </numFmts>
  <fonts count="25">
    <font>
      <sz val="11"/>
      <color theme="1"/>
      <name val="Calibri"/>
      <family val="2"/>
      <charset val="162"/>
      <scheme val="minor"/>
    </font>
    <font>
      <b/>
      <sz val="18"/>
      <color theme="1"/>
      <name val="Calibri"/>
      <family val="2"/>
      <charset val="162"/>
      <scheme val="minor"/>
    </font>
    <font>
      <sz val="14"/>
      <color theme="1"/>
      <name val="Calibri"/>
      <family val="2"/>
      <charset val="162"/>
      <scheme val="minor"/>
    </font>
    <font>
      <sz val="16"/>
      <color theme="1"/>
      <name val="Calibri"/>
      <family val="2"/>
      <charset val="162"/>
      <scheme val="minor"/>
    </font>
    <font>
      <b/>
      <sz val="22"/>
      <color theme="1"/>
      <name val="Calibri"/>
      <family val="2"/>
      <charset val="162"/>
      <scheme val="minor"/>
    </font>
    <font>
      <b/>
      <sz val="16"/>
      <color theme="1"/>
      <name val="Calibri"/>
      <family val="2"/>
      <charset val="162"/>
      <scheme val="minor"/>
    </font>
    <font>
      <b/>
      <sz val="16"/>
      <name val="Calibri"/>
      <family val="2"/>
      <charset val="162"/>
      <scheme val="minor"/>
    </font>
    <font>
      <sz val="11.5"/>
      <color theme="1"/>
      <name val="Calibri"/>
      <family val="2"/>
      <charset val="162"/>
      <scheme val="minor"/>
    </font>
    <font>
      <sz val="16"/>
      <name val="Calibri"/>
      <family val="2"/>
      <charset val="162"/>
      <scheme val="minor"/>
    </font>
    <font>
      <sz val="12"/>
      <color theme="1"/>
      <name val="Calibri"/>
      <family val="2"/>
      <charset val="162"/>
      <scheme val="minor"/>
    </font>
    <font>
      <b/>
      <sz val="14"/>
      <name val="Calibri"/>
      <family val="2"/>
      <charset val="162"/>
      <scheme val="minor"/>
    </font>
    <font>
      <b/>
      <sz val="16"/>
      <color rgb="FFFF0000"/>
      <name val="Calibri"/>
      <family val="2"/>
      <charset val="162"/>
      <scheme val="minor"/>
    </font>
    <font>
      <b/>
      <sz val="14"/>
      <color theme="1"/>
      <name val="Calibri"/>
      <family val="2"/>
      <charset val="162"/>
      <scheme val="minor"/>
    </font>
    <font>
      <b/>
      <sz val="14"/>
      <color rgb="FFFF0000"/>
      <name val="Calibri"/>
      <family val="2"/>
      <charset val="162"/>
      <scheme val="minor"/>
    </font>
    <font>
      <b/>
      <sz val="12"/>
      <color theme="1"/>
      <name val="Calibri"/>
      <family val="2"/>
      <charset val="162"/>
      <scheme val="minor"/>
    </font>
    <font>
      <u/>
      <sz val="12"/>
      <color theme="1"/>
      <name val="Calibri"/>
      <family val="2"/>
      <charset val="162"/>
      <scheme val="minor"/>
    </font>
    <font>
      <i/>
      <sz val="12"/>
      <color theme="1"/>
      <name val="Calibri"/>
      <family val="2"/>
      <charset val="162"/>
      <scheme val="minor"/>
    </font>
    <font>
      <b/>
      <u/>
      <sz val="12"/>
      <color theme="1"/>
      <name val="Calibri"/>
      <family val="2"/>
      <charset val="162"/>
      <scheme val="minor"/>
    </font>
    <font>
      <sz val="12"/>
      <color rgb="FFFF0000"/>
      <name val="Calibri"/>
      <family val="2"/>
      <charset val="162"/>
      <scheme val="minor"/>
    </font>
    <font>
      <sz val="14"/>
      <color rgb="FFFF0000"/>
      <name val="Calibri"/>
      <family val="2"/>
      <charset val="162"/>
      <scheme val="minor"/>
    </font>
    <font>
      <b/>
      <sz val="12"/>
      <color rgb="FFFF0000"/>
      <name val="Calibri"/>
      <family val="2"/>
      <charset val="162"/>
      <scheme val="minor"/>
    </font>
    <font>
      <b/>
      <sz val="12"/>
      <name val="Calibri"/>
      <family val="2"/>
      <charset val="162"/>
      <scheme val="minor"/>
    </font>
    <font>
      <sz val="12"/>
      <name val="Calibri"/>
      <family val="2"/>
      <charset val="162"/>
      <scheme val="minor"/>
    </font>
    <font>
      <b/>
      <sz val="11"/>
      <color theme="1"/>
      <name val="Calibri"/>
      <family val="2"/>
      <charset val="162"/>
      <scheme val="minor"/>
    </font>
    <font>
      <sz val="10"/>
      <color theme="1"/>
      <name val="Calibri"/>
      <family val="2"/>
      <charset val="162"/>
      <scheme val="minor"/>
    </font>
  </fonts>
  <fills count="7">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rgb="FF92D050"/>
        <bgColor indexed="64"/>
      </patternFill>
    </fill>
  </fills>
  <borders count="27">
    <border>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right/>
      <top style="thin">
        <color indexed="64"/>
      </top>
      <bottom/>
      <diagonal/>
    </border>
  </borders>
  <cellStyleXfs count="1">
    <xf numFmtId="0" fontId="0" fillId="0" borderId="0"/>
  </cellStyleXfs>
  <cellXfs count="118">
    <xf numFmtId="0" fontId="0" fillId="0" borderId="0" xfId="0"/>
    <xf numFmtId="0" fontId="1" fillId="0" borderId="0" xfId="0" applyFont="1" applyAlignment="1">
      <alignment vertical="center"/>
    </xf>
    <xf numFmtId="0" fontId="2" fillId="0" borderId="0" xfId="0" applyFont="1"/>
    <xf numFmtId="0" fontId="3" fillId="0" borderId="0" xfId="0" applyFont="1"/>
    <xf numFmtId="0" fontId="3" fillId="0" borderId="0" xfId="0" applyFont="1" applyAlignment="1">
      <alignment wrapText="1"/>
    </xf>
    <xf numFmtId="2" fontId="3" fillId="0" borderId="6" xfId="0" applyNumberFormat="1" applyFont="1" applyFill="1" applyBorder="1" applyAlignment="1">
      <alignment horizontal="center" vertical="center"/>
    </xf>
    <xf numFmtId="1" fontId="3" fillId="0" borderId="6" xfId="0" applyNumberFormat="1" applyFont="1" applyFill="1" applyBorder="1" applyAlignment="1">
      <alignment horizontal="center" vertical="center"/>
    </xf>
    <xf numFmtId="0" fontId="3" fillId="0" borderId="6"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6" xfId="0" applyFont="1" applyFill="1" applyBorder="1" applyAlignment="1">
      <alignment horizontal="center" vertical="center"/>
    </xf>
    <xf numFmtId="49" fontId="2" fillId="0" borderId="6" xfId="0" applyNumberFormat="1" applyFont="1" applyFill="1" applyBorder="1" applyAlignment="1">
      <alignment horizontal="left" vertical="center"/>
    </xf>
    <xf numFmtId="0" fontId="2" fillId="0" borderId="6" xfId="0" applyFont="1" applyFill="1" applyBorder="1" applyAlignment="1">
      <alignment horizontal="left" vertical="center" wrapText="1"/>
    </xf>
    <xf numFmtId="49" fontId="2" fillId="0" borderId="6" xfId="0" applyNumberFormat="1" applyFont="1" applyFill="1" applyBorder="1" applyAlignment="1">
      <alignment vertical="center"/>
    </xf>
    <xf numFmtId="0" fontId="0" fillId="0" borderId="0" xfId="0" applyAlignment="1">
      <alignment wrapText="1"/>
    </xf>
    <xf numFmtId="0" fontId="2" fillId="0" borderId="9" xfId="0" applyFont="1" applyFill="1" applyBorder="1" applyAlignment="1">
      <alignment horizontal="center" vertical="center"/>
    </xf>
    <xf numFmtId="0" fontId="3" fillId="0" borderId="9" xfId="0" applyFont="1" applyFill="1" applyBorder="1" applyAlignment="1">
      <alignment horizontal="center" vertical="center"/>
    </xf>
    <xf numFmtId="0" fontId="9" fillId="0" borderId="0" xfId="0" applyFont="1" applyFill="1" applyBorder="1" applyAlignment="1">
      <alignment textRotation="90" wrapText="1"/>
    </xf>
    <xf numFmtId="0" fontId="10" fillId="3" borderId="6" xfId="0" applyFont="1" applyFill="1" applyBorder="1" applyAlignment="1">
      <alignment horizontal="center" vertical="center" wrapText="1"/>
    </xf>
    <xf numFmtId="0" fontId="3" fillId="0" borderId="17" xfId="0" applyFont="1" applyFill="1" applyBorder="1" applyAlignment="1">
      <alignment horizontal="center" vertical="center"/>
    </xf>
    <xf numFmtId="49" fontId="3" fillId="0" borderId="17" xfId="0" applyNumberFormat="1" applyFont="1" applyFill="1" applyBorder="1" applyAlignment="1">
      <alignment horizontal="center" vertical="center" wrapText="1"/>
    </xf>
    <xf numFmtId="0" fontId="3" fillId="0" borderId="19" xfId="0" applyFont="1" applyFill="1" applyBorder="1" applyAlignment="1">
      <alignment horizontal="center" vertical="center"/>
    </xf>
    <xf numFmtId="1" fontId="3" fillId="0" borderId="15" xfId="0" applyNumberFormat="1" applyFont="1" applyFill="1" applyBorder="1" applyAlignment="1">
      <alignment horizontal="center" vertical="center"/>
    </xf>
    <xf numFmtId="164" fontId="3" fillId="0" borderId="15" xfId="0" applyNumberFormat="1" applyFont="1" applyFill="1" applyBorder="1" applyAlignment="1">
      <alignment horizontal="center" vertical="center"/>
    </xf>
    <xf numFmtId="0" fontId="3" fillId="0" borderId="15" xfId="0" applyFont="1" applyFill="1" applyBorder="1" applyAlignment="1">
      <alignment horizontal="center" vertical="center"/>
    </xf>
    <xf numFmtId="0" fontId="8" fillId="0" borderId="15" xfId="0" applyFont="1" applyFill="1" applyBorder="1" applyAlignment="1">
      <alignment horizontal="center" vertical="center"/>
    </xf>
    <xf numFmtId="0" fontId="3" fillId="0" borderId="20" xfId="0" applyFont="1" applyFill="1" applyBorder="1" applyAlignment="1">
      <alignment horizontal="center" vertical="center"/>
    </xf>
    <xf numFmtId="0" fontId="2" fillId="0" borderId="17" xfId="0" applyFont="1" applyBorder="1" applyAlignment="1">
      <alignment vertical="center" wrapText="1"/>
    </xf>
    <xf numFmtId="0" fontId="3" fillId="0" borderId="15" xfId="0" applyFont="1" applyFill="1" applyBorder="1" applyAlignment="1">
      <alignment vertical="center" wrapText="1"/>
    </xf>
    <xf numFmtId="0" fontId="3" fillId="0" borderId="15" xfId="0" applyFont="1" applyFill="1" applyBorder="1" applyAlignment="1">
      <alignment wrapText="1"/>
    </xf>
    <xf numFmtId="0" fontId="3" fillId="0" borderId="20" xfId="0" applyFont="1" applyFill="1" applyBorder="1" applyAlignment="1">
      <alignment wrapText="1"/>
    </xf>
    <xf numFmtId="0" fontId="14" fillId="0" borderId="6" xfId="0" applyFont="1" applyBorder="1" applyAlignment="1">
      <alignment horizontal="center" vertical="center" wrapText="1"/>
    </xf>
    <xf numFmtId="0" fontId="9" fillId="0" borderId="6" xfId="0" applyFont="1" applyBorder="1" applyAlignment="1">
      <alignment horizontal="left" vertical="top" wrapText="1"/>
    </xf>
    <xf numFmtId="0" fontId="14" fillId="0" borderId="6" xfId="0" applyFont="1" applyBorder="1" applyAlignment="1">
      <alignment horizontal="center" vertical="center"/>
    </xf>
    <xf numFmtId="0" fontId="9" fillId="0" borderId="6" xfId="0" applyFont="1" applyFill="1" applyBorder="1" applyAlignment="1">
      <alignment horizontal="left" vertical="top" wrapText="1"/>
    </xf>
    <xf numFmtId="0" fontId="14" fillId="0" borderId="6" xfId="0" applyFont="1" applyFill="1" applyBorder="1" applyAlignment="1">
      <alignment horizontal="center" vertical="center"/>
    </xf>
    <xf numFmtId="0" fontId="0" fillId="0" borderId="0" xfId="0" applyAlignment="1">
      <alignment horizontal="center"/>
    </xf>
    <xf numFmtId="0" fontId="18" fillId="0" borderId="6" xfId="0" applyFont="1" applyFill="1" applyBorder="1" applyAlignment="1">
      <alignment horizontal="left" vertical="top" wrapText="1"/>
    </xf>
    <xf numFmtId="0" fontId="0" fillId="0" borderId="0" xfId="0"/>
    <xf numFmtId="0" fontId="20" fillId="0" borderId="6" xfId="0" applyFont="1" applyFill="1" applyBorder="1" applyAlignment="1">
      <alignment horizontal="left" vertical="top" wrapText="1"/>
    </xf>
    <xf numFmtId="0" fontId="12" fillId="4" borderId="15" xfId="0" applyFont="1" applyFill="1" applyBorder="1" applyAlignment="1">
      <alignment horizontal="center" vertical="center" wrapText="1"/>
    </xf>
    <xf numFmtId="164" fontId="8" fillId="0" borderId="6" xfId="0" applyNumberFormat="1" applyFont="1" applyFill="1" applyBorder="1" applyAlignment="1">
      <alignment horizontal="left" vertical="center" wrapText="1"/>
    </xf>
    <xf numFmtId="164" fontId="8" fillId="0" borderId="15" xfId="0" applyNumberFormat="1" applyFont="1" applyFill="1" applyBorder="1" applyAlignment="1">
      <alignment horizontal="center" vertical="center"/>
    </xf>
    <xf numFmtId="0" fontId="12" fillId="4" borderId="1" xfId="0" applyFont="1" applyFill="1" applyBorder="1" applyAlignment="1">
      <alignment horizontal="center" vertical="center" wrapText="1"/>
    </xf>
    <xf numFmtId="0" fontId="12" fillId="4" borderId="6" xfId="0" applyFont="1" applyFill="1" applyBorder="1" applyAlignment="1">
      <alignment horizontal="center" vertical="center" wrapText="1"/>
    </xf>
    <xf numFmtId="164" fontId="3" fillId="0" borderId="6" xfId="0" applyNumberFormat="1" applyFont="1" applyFill="1" applyBorder="1" applyAlignment="1">
      <alignment horizontal="center" vertical="center"/>
    </xf>
    <xf numFmtId="0" fontId="3" fillId="4" borderId="1" xfId="0" applyFont="1" applyFill="1" applyBorder="1" applyAlignment="1">
      <alignment horizontal="center" vertical="center"/>
    </xf>
    <xf numFmtId="164" fontId="3" fillId="4" borderId="1" xfId="0" applyNumberFormat="1" applyFont="1" applyFill="1" applyBorder="1" applyAlignment="1">
      <alignment horizontal="center" vertical="center"/>
    </xf>
    <xf numFmtId="0" fontId="3" fillId="4" borderId="26" xfId="0" applyFont="1" applyFill="1" applyBorder="1" applyAlignment="1">
      <alignment horizontal="center" vertical="center"/>
    </xf>
    <xf numFmtId="0" fontId="12" fillId="6" borderId="15" xfId="0" applyFont="1" applyFill="1" applyBorder="1" applyAlignment="1">
      <alignment horizontal="center" vertical="center" wrapText="1"/>
    </xf>
    <xf numFmtId="1" fontId="8" fillId="6" borderId="15" xfId="0" applyNumberFormat="1" applyFont="1" applyFill="1" applyBorder="1" applyAlignment="1">
      <alignment horizontal="center" vertical="center"/>
    </xf>
    <xf numFmtId="0" fontId="10" fillId="6" borderId="16" xfId="0" applyFont="1" applyFill="1" applyBorder="1" applyAlignment="1">
      <alignment horizontal="center" vertical="center" wrapText="1"/>
    </xf>
    <xf numFmtId="164" fontId="8" fillId="6" borderId="17" xfId="0" applyNumberFormat="1" applyFont="1" applyFill="1" applyBorder="1" applyAlignment="1">
      <alignment horizontal="center" vertical="center"/>
    </xf>
    <xf numFmtId="164" fontId="8" fillId="6" borderId="15" xfId="0" applyNumberFormat="1" applyFont="1" applyFill="1" applyBorder="1" applyAlignment="1">
      <alignment horizontal="center" vertical="center"/>
    </xf>
    <xf numFmtId="164" fontId="8" fillId="6" borderId="6" xfId="0" applyNumberFormat="1" applyFont="1" applyFill="1" applyBorder="1" applyAlignment="1">
      <alignment horizontal="center" vertical="center"/>
    </xf>
    <xf numFmtId="0" fontId="12" fillId="5" borderId="21" xfId="0" applyFont="1" applyFill="1" applyBorder="1" applyAlignment="1">
      <alignment horizontal="center" vertical="center"/>
    </xf>
    <xf numFmtId="0" fontId="12" fillId="5" borderId="2" xfId="0" applyFont="1" applyFill="1" applyBorder="1" applyAlignment="1">
      <alignment horizontal="center" vertical="center"/>
    </xf>
    <xf numFmtId="0" fontId="12" fillId="5" borderId="2" xfId="0" applyFont="1" applyFill="1" applyBorder="1" applyAlignment="1">
      <alignment vertical="center" wrapText="1"/>
    </xf>
    <xf numFmtId="0" fontId="12" fillId="5" borderId="6" xfId="0" applyFont="1" applyFill="1" applyBorder="1" applyAlignment="1">
      <alignment horizontal="center" vertical="center" wrapText="1"/>
    </xf>
    <xf numFmtId="0" fontId="12" fillId="5" borderId="17"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0" fillId="0" borderId="6" xfId="0" applyFont="1" applyBorder="1"/>
    <xf numFmtId="0" fontId="24" fillId="0" borderId="6" xfId="0" applyFont="1" applyBorder="1" applyAlignment="1">
      <alignment vertical="center" wrapText="1"/>
    </xf>
    <xf numFmtId="0" fontId="0" fillId="0" borderId="6" xfId="0" applyFont="1" applyBorder="1" applyAlignment="1">
      <alignment wrapText="1"/>
    </xf>
    <xf numFmtId="0" fontId="0" fillId="0" borderId="6" xfId="0" applyFont="1" applyBorder="1" applyAlignment="1">
      <alignment horizontal="center" vertical="center" wrapText="1"/>
    </xf>
    <xf numFmtId="0" fontId="0" fillId="0" borderId="0" xfId="0" applyFont="1"/>
    <xf numFmtId="0" fontId="23" fillId="2" borderId="6" xfId="0" applyFont="1" applyFill="1" applyBorder="1" applyAlignment="1">
      <alignment vertical="center" wrapText="1"/>
    </xf>
    <xf numFmtId="0" fontId="23" fillId="2" borderId="6" xfId="0" applyFont="1" applyFill="1" applyBorder="1" applyAlignment="1">
      <alignment horizontal="center" vertical="center" wrapText="1"/>
    </xf>
    <xf numFmtId="0" fontId="0" fillId="0" borderId="6" xfId="0" applyFont="1" applyBorder="1" applyAlignment="1">
      <alignment horizontal="left" vertical="center"/>
    </xf>
    <xf numFmtId="0" fontId="0" fillId="0" borderId="0" xfId="0" applyFont="1" applyBorder="1" applyAlignment="1">
      <alignment horizontal="left" vertical="center"/>
    </xf>
    <xf numFmtId="0" fontId="5" fillId="0" borderId="6" xfId="0" applyFont="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7" fillId="0" borderId="6" xfId="0" applyFont="1" applyFill="1" applyBorder="1" applyAlignment="1">
      <alignment horizontal="center" textRotation="90" wrapText="1"/>
    </xf>
    <xf numFmtId="0" fontId="2" fillId="0" borderId="6" xfId="0" applyFont="1" applyFill="1" applyBorder="1" applyAlignment="1">
      <alignment horizontal="left" vertical="center" wrapText="1"/>
    </xf>
    <xf numFmtId="0" fontId="2" fillId="0" borderId="6" xfId="0" applyFont="1" applyFill="1" applyBorder="1" applyAlignment="1">
      <alignment horizontal="left" vertical="center"/>
    </xf>
    <xf numFmtId="164" fontId="8" fillId="6" borderId="9" xfId="0" applyNumberFormat="1" applyFont="1" applyFill="1" applyBorder="1" applyAlignment="1">
      <alignment horizontal="center" vertical="center"/>
    </xf>
    <xf numFmtId="164" fontId="8" fillId="6" borderId="10" xfId="0" applyNumberFormat="1" applyFont="1" applyFill="1" applyBorder="1" applyAlignment="1">
      <alignment horizontal="center" vertical="center"/>
    </xf>
    <xf numFmtId="164" fontId="8" fillId="6" borderId="2" xfId="0" applyNumberFormat="1" applyFont="1" applyFill="1" applyBorder="1" applyAlignment="1">
      <alignment horizontal="center" vertical="center"/>
    </xf>
    <xf numFmtId="164" fontId="8" fillId="6" borderId="11" xfId="0" applyNumberFormat="1" applyFont="1" applyFill="1" applyBorder="1" applyAlignment="1">
      <alignment horizontal="center" vertical="center"/>
    </xf>
    <xf numFmtId="164" fontId="8" fillId="6" borderId="22" xfId="0" applyNumberFormat="1" applyFont="1" applyFill="1" applyBorder="1" applyAlignment="1">
      <alignment horizontal="center" vertical="center"/>
    </xf>
    <xf numFmtId="164" fontId="8" fillId="6" borderId="3" xfId="0" applyNumberFormat="1" applyFont="1" applyFill="1" applyBorder="1" applyAlignment="1">
      <alignment horizontal="center" vertical="center"/>
    </xf>
    <xf numFmtId="0" fontId="6" fillId="5" borderId="23" xfId="0" applyFont="1" applyFill="1" applyBorder="1" applyAlignment="1">
      <alignment horizontal="center" vertical="center" wrapText="1"/>
    </xf>
    <xf numFmtId="0" fontId="6" fillId="5" borderId="24" xfId="0" applyFont="1" applyFill="1" applyBorder="1" applyAlignment="1">
      <alignment horizontal="center" vertical="center" wrapText="1"/>
    </xf>
    <xf numFmtId="0" fontId="3" fillId="0" borderId="15" xfId="0" applyFont="1" applyFill="1" applyBorder="1" applyAlignment="1">
      <alignment horizontal="center" textRotation="90" wrapText="1"/>
    </xf>
    <xf numFmtId="49" fontId="2" fillId="0" borderId="6" xfId="0" applyNumberFormat="1" applyFont="1" applyFill="1" applyBorder="1" applyAlignment="1">
      <alignment horizontal="left" vertical="center"/>
    </xf>
    <xf numFmtId="0" fontId="2" fillId="0" borderId="9"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6" borderId="18"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2" xfId="0" applyFont="1"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12" fillId="3" borderId="1" xfId="0" applyFont="1" applyFill="1" applyBorder="1" applyAlignment="1">
      <alignment horizontal="center" vertical="center"/>
    </xf>
    <xf numFmtId="0" fontId="14" fillId="3" borderId="9"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8"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B7"/>
  <sheetViews>
    <sheetView view="pageBreakPreview" zoomScale="50" zoomScaleNormal="70" zoomScaleSheetLayoutView="50" workbookViewId="0">
      <selection activeCell="B3" sqref="B3"/>
    </sheetView>
  </sheetViews>
  <sheetFormatPr defaultRowHeight="15"/>
  <cols>
    <col min="1" max="1" width="6.28515625" style="35" customWidth="1"/>
    <col min="2" max="2" width="255.5703125" customWidth="1"/>
  </cols>
  <sheetData>
    <row r="1" spans="1:2" ht="21">
      <c r="A1" s="71" t="s">
        <v>44</v>
      </c>
      <c r="B1" s="71"/>
    </row>
    <row r="2" spans="1:2" ht="15.75">
      <c r="A2" s="30">
        <v>1</v>
      </c>
      <c r="B2" s="31" t="s">
        <v>50</v>
      </c>
    </row>
    <row r="3" spans="1:2" ht="357" customHeight="1">
      <c r="A3" s="32">
        <v>2</v>
      </c>
      <c r="B3" s="33" t="s">
        <v>61</v>
      </c>
    </row>
    <row r="4" spans="1:2" s="37" customFormat="1" ht="400.5" customHeight="1">
      <c r="A4" s="32">
        <v>3</v>
      </c>
      <c r="B4" s="38" t="s">
        <v>58</v>
      </c>
    </row>
    <row r="5" spans="1:2" s="37" customFormat="1" ht="394.5" customHeight="1">
      <c r="A5" s="30">
        <v>4</v>
      </c>
      <c r="B5" s="33" t="s">
        <v>63</v>
      </c>
    </row>
    <row r="6" spans="1:2" s="37" customFormat="1" ht="39.75" customHeight="1">
      <c r="A6" s="34">
        <v>5</v>
      </c>
      <c r="B6" s="31" t="s">
        <v>126</v>
      </c>
    </row>
    <row r="7" spans="1:2" ht="15.75">
      <c r="A7" s="34">
        <v>6</v>
      </c>
      <c r="B7" s="36" t="s">
        <v>51</v>
      </c>
    </row>
  </sheetData>
  <mergeCells count="1">
    <mergeCell ref="A1:B1"/>
  </mergeCells>
  <pageMargins left="0.19685039370078741" right="0.19685039370078741" top="0.19685039370078741" bottom="0.19685039370078741" header="0" footer="0"/>
  <pageSetup paperSize="9" scale="38" orientation="portrait" verticalDpi="0" r:id="rId1"/>
</worksheet>
</file>

<file path=xl/worksheets/sheet2.xml><?xml version="1.0" encoding="utf-8"?>
<worksheet xmlns="http://schemas.openxmlformats.org/spreadsheetml/2006/main" xmlns:r="http://schemas.openxmlformats.org/officeDocument/2006/relationships">
  <dimension ref="A1:Y18"/>
  <sheetViews>
    <sheetView tabSelected="1" view="pageBreakPreview" zoomScale="60" zoomScaleNormal="58" workbookViewId="0">
      <selection activeCell="P4" sqref="P4"/>
    </sheetView>
  </sheetViews>
  <sheetFormatPr defaultRowHeight="21"/>
  <cols>
    <col min="1" max="1" width="13.28515625" customWidth="1"/>
    <col min="2" max="2" width="12.42578125" customWidth="1"/>
    <col min="3" max="3" width="12.42578125" style="2" customWidth="1"/>
    <col min="4" max="4" width="21.140625" style="2" customWidth="1"/>
    <col min="5" max="5" width="42.5703125" style="2" customWidth="1"/>
    <col min="6" max="6" width="11.42578125" style="2" customWidth="1"/>
    <col min="7" max="7" width="13.140625" style="3" customWidth="1"/>
    <col min="8" max="10" width="11.7109375" style="3" customWidth="1"/>
    <col min="11" max="11" width="13.7109375" style="3" customWidth="1"/>
    <col min="12" max="12" width="10.85546875" style="3" customWidth="1"/>
    <col min="13" max="14" width="16" style="3" customWidth="1"/>
    <col min="15" max="15" width="20.7109375" style="3" customWidth="1"/>
    <col min="16" max="16" width="24.85546875" style="3" customWidth="1"/>
    <col min="17" max="17" width="32.140625" style="3" customWidth="1"/>
    <col min="18" max="18" width="16" style="3" customWidth="1"/>
    <col min="19" max="22" width="14.7109375" style="3" customWidth="1"/>
    <col min="23" max="23" width="44.85546875" style="4" customWidth="1"/>
    <col min="24" max="24" width="52.85546875" customWidth="1"/>
  </cols>
  <sheetData>
    <row r="1" spans="1:25" ht="23.25">
      <c r="A1" s="1" t="s">
        <v>0</v>
      </c>
      <c r="H1" s="3" t="e">
        <f>'PERFORMANS GÖSTERGELERİ'!P6=SUM(G1+G2+G3+G4)</f>
        <v>#VALUE!</v>
      </c>
    </row>
    <row r="2" spans="1:25" ht="69" customHeight="1" thickBot="1">
      <c r="A2" s="75" t="s">
        <v>48</v>
      </c>
      <c r="B2" s="75"/>
      <c r="C2" s="75"/>
      <c r="D2" s="75"/>
      <c r="E2" s="75"/>
      <c r="F2" s="75"/>
      <c r="G2" s="75"/>
      <c r="H2" s="75"/>
      <c r="I2" s="75"/>
      <c r="J2" s="75"/>
      <c r="K2" s="75"/>
      <c r="L2" s="75"/>
      <c r="M2" s="75"/>
      <c r="N2" s="75"/>
      <c r="O2" s="75"/>
      <c r="P2" s="75"/>
      <c r="Q2" s="75"/>
      <c r="R2" s="75"/>
      <c r="S2" s="75"/>
      <c r="T2" s="75"/>
      <c r="U2" s="75"/>
      <c r="V2" s="75"/>
      <c r="W2" s="75"/>
      <c r="X2" s="75"/>
    </row>
    <row r="3" spans="1:25" ht="122.25" customHeight="1">
      <c r="A3" s="76" t="s">
        <v>49</v>
      </c>
      <c r="B3" s="77"/>
      <c r="C3" s="77"/>
      <c r="D3" s="77"/>
      <c r="E3" s="77"/>
      <c r="F3" s="77"/>
      <c r="G3" s="77"/>
      <c r="H3" s="77"/>
      <c r="I3" s="78"/>
      <c r="J3" s="72" t="s">
        <v>62</v>
      </c>
      <c r="K3" s="73"/>
      <c r="L3" s="74"/>
      <c r="M3" s="79" t="s">
        <v>45</v>
      </c>
      <c r="N3" s="80"/>
      <c r="O3" s="80"/>
      <c r="P3" s="80"/>
      <c r="Q3" s="80"/>
      <c r="R3" s="81"/>
      <c r="S3" s="82" t="s">
        <v>43</v>
      </c>
      <c r="T3" s="83"/>
      <c r="U3" s="83"/>
      <c r="V3" s="83"/>
      <c r="W3" s="93" t="s">
        <v>42</v>
      </c>
      <c r="X3" s="94"/>
    </row>
    <row r="4" spans="1:25" ht="242.25" customHeight="1">
      <c r="A4" s="54" t="s">
        <v>1</v>
      </c>
      <c r="B4" s="55" t="s">
        <v>2</v>
      </c>
      <c r="C4" s="99" t="s">
        <v>3</v>
      </c>
      <c r="D4" s="100"/>
      <c r="E4" s="101"/>
      <c r="F4" s="56" t="s">
        <v>4</v>
      </c>
      <c r="G4" s="57" t="s">
        <v>5</v>
      </c>
      <c r="H4" s="57" t="s">
        <v>52</v>
      </c>
      <c r="I4" s="58" t="s">
        <v>8</v>
      </c>
      <c r="J4" s="39" t="s">
        <v>6</v>
      </c>
      <c r="K4" s="43" t="s">
        <v>7</v>
      </c>
      <c r="L4" s="42" t="s">
        <v>59</v>
      </c>
      <c r="M4" s="48" t="s">
        <v>56</v>
      </c>
      <c r="N4" s="17" t="s">
        <v>60</v>
      </c>
      <c r="O4" s="17" t="s">
        <v>53</v>
      </c>
      <c r="P4" s="17" t="s">
        <v>54</v>
      </c>
      <c r="Q4" s="17" t="s">
        <v>55</v>
      </c>
      <c r="R4" s="50" t="s">
        <v>46</v>
      </c>
      <c r="S4" s="102" t="s">
        <v>57</v>
      </c>
      <c r="T4" s="103"/>
      <c r="U4" s="104" t="s">
        <v>47</v>
      </c>
      <c r="V4" s="105"/>
      <c r="W4" s="59" t="s">
        <v>9</v>
      </c>
      <c r="X4" s="58" t="s">
        <v>38</v>
      </c>
    </row>
    <row r="5" spans="1:25" ht="65.25" customHeight="1">
      <c r="A5" s="95" t="s">
        <v>10</v>
      </c>
      <c r="B5" s="84" t="s">
        <v>11</v>
      </c>
      <c r="C5" s="96" t="s">
        <v>12</v>
      </c>
      <c r="D5" s="85" t="s">
        <v>13</v>
      </c>
      <c r="E5" s="11" t="s">
        <v>14</v>
      </c>
      <c r="F5" s="97">
        <v>40</v>
      </c>
      <c r="G5" s="7">
        <v>74.25</v>
      </c>
      <c r="H5" s="7">
        <v>74.55</v>
      </c>
      <c r="I5" s="18">
        <v>75</v>
      </c>
      <c r="J5" s="22">
        <v>64.913333333333327</v>
      </c>
      <c r="K5" s="7">
        <v>71.098888888888894</v>
      </c>
      <c r="L5" s="45"/>
      <c r="M5" s="49">
        <f t="shared" ref="M5:M9" si="0">((L5-G5)/(H5-G5))*100</f>
        <v>-24750.000000000233</v>
      </c>
      <c r="N5" s="40"/>
      <c r="O5" s="40"/>
      <c r="P5" s="40"/>
      <c r="Q5" s="40"/>
      <c r="R5" s="51">
        <f t="shared" ref="R5:R9" si="1">((L5-G5)/(I5-G5))*100</f>
        <v>-9900</v>
      </c>
      <c r="S5" s="52">
        <f>(M5*((40/2)/100))</f>
        <v>-4950.0000000000473</v>
      </c>
      <c r="T5" s="87">
        <f>SUM(S5+S6+S7+S8)</f>
        <v>-8937.2796934866165</v>
      </c>
      <c r="U5" s="53">
        <f>(R5*((40/2)/100))</f>
        <v>-1980</v>
      </c>
      <c r="V5" s="90">
        <f>SUM(U5+U6+U7+U8)</f>
        <v>-4594.0109890109698</v>
      </c>
      <c r="W5" s="27" t="s">
        <v>15</v>
      </c>
      <c r="X5" s="26" t="s">
        <v>39</v>
      </c>
    </row>
    <row r="6" spans="1:25" ht="65.25" customHeight="1">
      <c r="A6" s="95"/>
      <c r="B6" s="84"/>
      <c r="C6" s="96"/>
      <c r="D6" s="85"/>
      <c r="E6" s="11" t="s">
        <v>16</v>
      </c>
      <c r="F6" s="98"/>
      <c r="G6" s="7">
        <v>72.349999999999994</v>
      </c>
      <c r="H6" s="5">
        <v>72.8</v>
      </c>
      <c r="I6" s="18">
        <v>73</v>
      </c>
      <c r="J6" s="41">
        <v>64.463333333333324</v>
      </c>
      <c r="K6" s="44">
        <v>62.833333333333336</v>
      </c>
      <c r="L6" s="46"/>
      <c r="M6" s="49">
        <f t="shared" si="0"/>
        <v>-16077.777777777676</v>
      </c>
      <c r="N6" s="40"/>
      <c r="O6" s="40"/>
      <c r="P6" s="40"/>
      <c r="Q6" s="40"/>
      <c r="R6" s="51">
        <f t="shared" si="1"/>
        <v>-11130.769230769132</v>
      </c>
      <c r="S6" s="52">
        <f>(M6*((40/2)/100))</f>
        <v>-3215.5555555555352</v>
      </c>
      <c r="T6" s="88"/>
      <c r="U6" s="53">
        <f>(R6*((40/2)/100))</f>
        <v>-2226.1538461538266</v>
      </c>
      <c r="V6" s="91"/>
      <c r="W6" s="27" t="s">
        <v>15</v>
      </c>
      <c r="X6" s="26" t="s">
        <v>39</v>
      </c>
    </row>
    <row r="7" spans="1:25" ht="58.5" customHeight="1">
      <c r="A7" s="95"/>
      <c r="B7" s="84"/>
      <c r="C7" s="10" t="s">
        <v>17</v>
      </c>
      <c r="D7" s="85" t="s">
        <v>18</v>
      </c>
      <c r="E7" s="85"/>
      <c r="F7" s="8">
        <v>30</v>
      </c>
      <c r="G7" s="7">
        <v>250</v>
      </c>
      <c r="H7" s="7">
        <v>260</v>
      </c>
      <c r="I7" s="19" t="s">
        <v>19</v>
      </c>
      <c r="J7" s="24">
        <v>1975</v>
      </c>
      <c r="K7" s="7">
        <v>2166</v>
      </c>
      <c r="L7" s="45"/>
      <c r="M7" s="49">
        <f t="shared" si="0"/>
        <v>-2500</v>
      </c>
      <c r="N7" s="40"/>
      <c r="O7" s="40"/>
      <c r="P7" s="40"/>
      <c r="Q7" s="40"/>
      <c r="R7" s="51">
        <f t="shared" si="1"/>
        <v>-1250</v>
      </c>
      <c r="S7" s="52">
        <f t="shared" ref="S7:S15" si="2">(M7*(F7/100))</f>
        <v>-750</v>
      </c>
      <c r="T7" s="88"/>
      <c r="U7" s="53">
        <f t="shared" ref="U7:U15" si="3">(R7*(F7/100))</f>
        <v>-375</v>
      </c>
      <c r="V7" s="91"/>
      <c r="W7" s="27" t="s">
        <v>15</v>
      </c>
      <c r="X7" s="26" t="s">
        <v>39</v>
      </c>
    </row>
    <row r="8" spans="1:25" ht="62.25" customHeight="1">
      <c r="A8" s="95"/>
      <c r="B8" s="84"/>
      <c r="C8" s="10" t="s">
        <v>20</v>
      </c>
      <c r="D8" s="85" t="s">
        <v>21</v>
      </c>
      <c r="E8" s="85"/>
      <c r="F8" s="8">
        <v>30</v>
      </c>
      <c r="G8" s="7">
        <v>21</v>
      </c>
      <c r="H8" s="7">
        <v>50</v>
      </c>
      <c r="I8" s="18">
        <v>70</v>
      </c>
      <c r="J8" s="23">
        <v>30</v>
      </c>
      <c r="K8" s="7">
        <v>43</v>
      </c>
      <c r="L8" s="45"/>
      <c r="M8" s="49">
        <f t="shared" si="0"/>
        <v>-72.41379310344827</v>
      </c>
      <c r="N8" s="40"/>
      <c r="O8" s="40"/>
      <c r="P8" s="40"/>
      <c r="Q8" s="40"/>
      <c r="R8" s="51">
        <f t="shared" si="1"/>
        <v>-42.857142857142854</v>
      </c>
      <c r="S8" s="52">
        <f t="shared" si="2"/>
        <v>-21.72413793103448</v>
      </c>
      <c r="T8" s="89"/>
      <c r="U8" s="53">
        <f t="shared" si="3"/>
        <v>-12.857142857142856</v>
      </c>
      <c r="V8" s="92"/>
      <c r="W8" s="27" t="s">
        <v>15</v>
      </c>
      <c r="X8" s="26" t="s">
        <v>39</v>
      </c>
    </row>
    <row r="9" spans="1:25" ht="39" customHeight="1">
      <c r="A9" s="95"/>
      <c r="B9" s="84" t="s">
        <v>22</v>
      </c>
      <c r="C9" s="12" t="s">
        <v>23</v>
      </c>
      <c r="D9" s="85" t="s">
        <v>24</v>
      </c>
      <c r="E9" s="85"/>
      <c r="F9" s="8">
        <v>25</v>
      </c>
      <c r="G9" s="6">
        <v>197</v>
      </c>
      <c r="H9" s="7">
        <v>220</v>
      </c>
      <c r="I9" s="18">
        <v>240</v>
      </c>
      <c r="J9" s="21">
        <v>539</v>
      </c>
      <c r="K9" s="7">
        <v>589</v>
      </c>
      <c r="L9" s="45"/>
      <c r="M9" s="49">
        <f t="shared" si="0"/>
        <v>-856.52173913043475</v>
      </c>
      <c r="N9" s="40"/>
      <c r="O9" s="40"/>
      <c r="P9" s="40"/>
      <c r="Q9" s="40"/>
      <c r="R9" s="51">
        <f t="shared" si="1"/>
        <v>-458.13953488372096</v>
      </c>
      <c r="S9" s="52">
        <f t="shared" si="2"/>
        <v>-214.13043478260869</v>
      </c>
      <c r="T9" s="87">
        <f>SUM(S9+S10+S11+S12)</f>
        <v>-598.52437417654801</v>
      </c>
      <c r="U9" s="53">
        <f t="shared" si="3"/>
        <v>-114.53488372093024</v>
      </c>
      <c r="V9" s="90">
        <f>SUM(U9+U10+U11+U12)</f>
        <v>-334.93937912542566</v>
      </c>
      <c r="W9" s="27" t="s">
        <v>15</v>
      </c>
      <c r="X9" s="26" t="s">
        <v>40</v>
      </c>
    </row>
    <row r="10" spans="1:25" ht="53.25" customHeight="1">
      <c r="A10" s="95"/>
      <c r="B10" s="84"/>
      <c r="C10" s="12" t="s">
        <v>25</v>
      </c>
      <c r="D10" s="85" t="s">
        <v>26</v>
      </c>
      <c r="E10" s="85"/>
      <c r="F10" s="8">
        <v>25</v>
      </c>
      <c r="G10" s="7">
        <v>326</v>
      </c>
      <c r="H10" s="7">
        <v>370</v>
      </c>
      <c r="I10" s="18">
        <v>400</v>
      </c>
      <c r="J10" s="23">
        <v>436</v>
      </c>
      <c r="K10" s="7">
        <v>537</v>
      </c>
      <c r="L10" s="45"/>
      <c r="M10" s="49">
        <f t="shared" ref="M10:M15" si="4">((L10-G10)/(H10-G10))*100</f>
        <v>-740.90909090909088</v>
      </c>
      <c r="N10" s="40"/>
      <c r="O10" s="40"/>
      <c r="P10" s="40"/>
      <c r="Q10" s="40"/>
      <c r="R10" s="51">
        <f t="shared" ref="R10:R15" si="5">((L10-G10)/(I10-G10))*100</f>
        <v>-440.54054054054052</v>
      </c>
      <c r="S10" s="52">
        <f t="shared" si="2"/>
        <v>-185.22727272727272</v>
      </c>
      <c r="T10" s="88"/>
      <c r="U10" s="53">
        <f t="shared" si="3"/>
        <v>-110.13513513513513</v>
      </c>
      <c r="V10" s="91"/>
      <c r="W10" s="27" t="s">
        <v>15</v>
      </c>
      <c r="X10" s="26" t="s">
        <v>40</v>
      </c>
    </row>
    <row r="11" spans="1:25" ht="39" customHeight="1">
      <c r="A11" s="95"/>
      <c r="B11" s="84"/>
      <c r="C11" s="12" t="s">
        <v>27</v>
      </c>
      <c r="D11" s="85" t="s">
        <v>28</v>
      </c>
      <c r="E11" s="85"/>
      <c r="F11" s="8">
        <v>25</v>
      </c>
      <c r="G11" s="7">
        <v>18</v>
      </c>
      <c r="H11" s="7">
        <v>30</v>
      </c>
      <c r="I11" s="18">
        <v>40</v>
      </c>
      <c r="J11" s="23">
        <v>28</v>
      </c>
      <c r="K11" s="7">
        <v>27</v>
      </c>
      <c r="L11" s="45"/>
      <c r="M11" s="49">
        <f t="shared" si="4"/>
        <v>-150</v>
      </c>
      <c r="N11" s="40"/>
      <c r="O11" s="40"/>
      <c r="P11" s="40"/>
      <c r="Q11" s="40"/>
      <c r="R11" s="51">
        <f t="shared" si="5"/>
        <v>-81.818181818181827</v>
      </c>
      <c r="S11" s="52">
        <f t="shared" si="2"/>
        <v>-37.5</v>
      </c>
      <c r="T11" s="88"/>
      <c r="U11" s="53">
        <f t="shared" si="3"/>
        <v>-20.454545454545457</v>
      </c>
      <c r="V11" s="91"/>
      <c r="W11" s="27" t="s">
        <v>15</v>
      </c>
      <c r="X11" s="26" t="s">
        <v>40</v>
      </c>
      <c r="Y11" s="13"/>
    </row>
    <row r="12" spans="1:25" ht="47.25" customHeight="1">
      <c r="A12" s="95"/>
      <c r="B12" s="84"/>
      <c r="C12" s="12" t="s">
        <v>29</v>
      </c>
      <c r="D12" s="85" t="s">
        <v>30</v>
      </c>
      <c r="E12" s="85"/>
      <c r="F12" s="8">
        <v>25</v>
      </c>
      <c r="G12" s="7">
        <v>485</v>
      </c>
      <c r="H12" s="7">
        <v>560</v>
      </c>
      <c r="I12" s="18">
        <v>620</v>
      </c>
      <c r="J12" s="23">
        <v>91</v>
      </c>
      <c r="K12" s="7">
        <v>105</v>
      </c>
      <c r="L12" s="45"/>
      <c r="M12" s="49">
        <f t="shared" si="4"/>
        <v>-646.66666666666663</v>
      </c>
      <c r="N12" s="40"/>
      <c r="O12" s="40"/>
      <c r="P12" s="40"/>
      <c r="Q12" s="40"/>
      <c r="R12" s="51">
        <f t="shared" si="5"/>
        <v>-359.25925925925924</v>
      </c>
      <c r="S12" s="52">
        <f t="shared" si="2"/>
        <v>-161.66666666666666</v>
      </c>
      <c r="T12" s="89"/>
      <c r="U12" s="53">
        <f t="shared" si="3"/>
        <v>-89.81481481481481</v>
      </c>
      <c r="V12" s="92"/>
      <c r="W12" s="27" t="s">
        <v>15</v>
      </c>
      <c r="X12" s="26" t="s">
        <v>40</v>
      </c>
    </row>
    <row r="13" spans="1:25" ht="46.5" customHeight="1">
      <c r="A13" s="95"/>
      <c r="B13" s="84" t="s">
        <v>31</v>
      </c>
      <c r="C13" s="12" t="s">
        <v>32</v>
      </c>
      <c r="D13" s="85" t="s">
        <v>33</v>
      </c>
      <c r="E13" s="86"/>
      <c r="F13" s="9">
        <v>30</v>
      </c>
      <c r="G13" s="7">
        <v>4</v>
      </c>
      <c r="H13" s="7">
        <v>6</v>
      </c>
      <c r="I13" s="18">
        <v>10</v>
      </c>
      <c r="J13" s="24">
        <v>6</v>
      </c>
      <c r="K13" s="7">
        <v>7</v>
      </c>
      <c r="L13" s="45"/>
      <c r="M13" s="49">
        <f t="shared" si="4"/>
        <v>-200</v>
      </c>
      <c r="N13" s="40"/>
      <c r="O13" s="40"/>
      <c r="P13" s="40"/>
      <c r="Q13" s="40"/>
      <c r="R13" s="51">
        <f t="shared" si="5"/>
        <v>-66.666666666666657</v>
      </c>
      <c r="S13" s="52">
        <f t="shared" si="2"/>
        <v>-60</v>
      </c>
      <c r="T13" s="87">
        <f>SUM(S13+S14+S15)</f>
        <v>-293.33333333333337</v>
      </c>
      <c r="U13" s="53">
        <f t="shared" si="3"/>
        <v>-19.999999999999996</v>
      </c>
      <c r="V13" s="90">
        <f>SUM(U13+U14+U15)</f>
        <v>-160</v>
      </c>
      <c r="W13" s="28" t="s">
        <v>15</v>
      </c>
      <c r="X13" s="26" t="s">
        <v>41</v>
      </c>
    </row>
    <row r="14" spans="1:25" ht="42">
      <c r="A14" s="95"/>
      <c r="B14" s="84"/>
      <c r="C14" s="12" t="s">
        <v>34</v>
      </c>
      <c r="D14" s="85" t="s">
        <v>35</v>
      </c>
      <c r="E14" s="86"/>
      <c r="F14" s="9">
        <v>35</v>
      </c>
      <c r="G14" s="7">
        <v>20</v>
      </c>
      <c r="H14" s="7">
        <v>23</v>
      </c>
      <c r="I14" s="18">
        <v>25</v>
      </c>
      <c r="J14" s="23">
        <v>148</v>
      </c>
      <c r="K14" s="7">
        <v>143</v>
      </c>
      <c r="L14" s="45"/>
      <c r="M14" s="49">
        <f t="shared" si="4"/>
        <v>-666.66666666666674</v>
      </c>
      <c r="N14" s="40"/>
      <c r="O14" s="40"/>
      <c r="P14" s="40"/>
      <c r="Q14" s="40"/>
      <c r="R14" s="51">
        <f t="shared" si="5"/>
        <v>-400</v>
      </c>
      <c r="S14" s="52">
        <f t="shared" si="2"/>
        <v>-233.33333333333334</v>
      </c>
      <c r="T14" s="88"/>
      <c r="U14" s="53">
        <f t="shared" si="3"/>
        <v>-140</v>
      </c>
      <c r="V14" s="91"/>
      <c r="W14" s="28" t="s">
        <v>15</v>
      </c>
      <c r="X14" s="26" t="s">
        <v>41</v>
      </c>
    </row>
    <row r="15" spans="1:25" ht="49.5" customHeight="1">
      <c r="A15" s="95"/>
      <c r="B15" s="84"/>
      <c r="C15" s="12" t="s">
        <v>36</v>
      </c>
      <c r="D15" s="85" t="s">
        <v>37</v>
      </c>
      <c r="E15" s="86"/>
      <c r="F15" s="14">
        <v>35</v>
      </c>
      <c r="G15" s="15">
        <v>0</v>
      </c>
      <c r="H15" s="15">
        <v>2</v>
      </c>
      <c r="I15" s="20">
        <v>3</v>
      </c>
      <c r="J15" s="25">
        <v>1</v>
      </c>
      <c r="K15" s="15">
        <v>1</v>
      </c>
      <c r="L15" s="47"/>
      <c r="M15" s="49">
        <f t="shared" si="4"/>
        <v>0</v>
      </c>
      <c r="N15" s="40"/>
      <c r="O15" s="40"/>
      <c r="P15" s="40"/>
      <c r="Q15" s="40"/>
      <c r="R15" s="51">
        <f t="shared" si="5"/>
        <v>0</v>
      </c>
      <c r="S15" s="52">
        <f t="shared" si="2"/>
        <v>0</v>
      </c>
      <c r="T15" s="89"/>
      <c r="U15" s="53">
        <f t="shared" si="3"/>
        <v>0</v>
      </c>
      <c r="V15" s="92"/>
      <c r="W15" s="29" t="s">
        <v>15</v>
      </c>
      <c r="X15" s="26" t="s">
        <v>41</v>
      </c>
    </row>
    <row r="16" spans="1:25">
      <c r="B16" s="16"/>
    </row>
    <row r="17" spans="2:2">
      <c r="B17" s="16"/>
    </row>
    <row r="18" spans="2:2">
      <c r="B18" s="16"/>
    </row>
  </sheetData>
  <autoFilter ref="W1:W18"/>
  <mergeCells count="31">
    <mergeCell ref="C4:E4"/>
    <mergeCell ref="S4:T4"/>
    <mergeCell ref="U4:V4"/>
    <mergeCell ref="A5:A15"/>
    <mergeCell ref="B5:B8"/>
    <mergeCell ref="C5:C6"/>
    <mergeCell ref="D5:D6"/>
    <mergeCell ref="F5:F6"/>
    <mergeCell ref="D14:E14"/>
    <mergeCell ref="D15:E15"/>
    <mergeCell ref="D7:E7"/>
    <mergeCell ref="B9:B12"/>
    <mergeCell ref="D9:E9"/>
    <mergeCell ref="B13:B15"/>
    <mergeCell ref="D13:E13"/>
    <mergeCell ref="T13:T15"/>
    <mergeCell ref="D8:E8"/>
    <mergeCell ref="V9:V12"/>
    <mergeCell ref="D10:E10"/>
    <mergeCell ref="D11:E11"/>
    <mergeCell ref="D12:E12"/>
    <mergeCell ref="T5:T8"/>
    <mergeCell ref="V5:V8"/>
    <mergeCell ref="V13:V15"/>
    <mergeCell ref="T9:T12"/>
    <mergeCell ref="J3:L3"/>
    <mergeCell ref="A2:X2"/>
    <mergeCell ref="A3:I3"/>
    <mergeCell ref="M3:R3"/>
    <mergeCell ref="S3:V3"/>
    <mergeCell ref="W3:X3"/>
  </mergeCells>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dimension ref="A1:L19"/>
  <sheetViews>
    <sheetView zoomScale="78" zoomScaleNormal="78" workbookViewId="0">
      <selection activeCell="L41" sqref="L41"/>
    </sheetView>
  </sheetViews>
  <sheetFormatPr defaultRowHeight="15"/>
  <cols>
    <col min="1" max="1" width="10.5703125" style="37" customWidth="1"/>
    <col min="2" max="2" width="51.5703125" style="37" customWidth="1"/>
    <col min="3" max="3" width="11.28515625" style="37" customWidth="1"/>
    <col min="4" max="4" width="70" style="13" customWidth="1"/>
    <col min="5" max="8" width="24.7109375" style="37" customWidth="1"/>
    <col min="9" max="11" width="25.7109375" style="37" customWidth="1"/>
    <col min="12" max="12" width="22.42578125" style="37" customWidth="1"/>
    <col min="13" max="16384" width="9.140625" style="37"/>
  </cols>
  <sheetData>
    <row r="1" spans="1:12" ht="35.25" customHeight="1">
      <c r="A1" s="112" t="s">
        <v>64</v>
      </c>
      <c r="B1" s="112"/>
      <c r="C1" s="112"/>
      <c r="D1" s="112"/>
      <c r="E1" s="112"/>
      <c r="F1" s="112"/>
      <c r="G1" s="112"/>
      <c r="H1" s="112"/>
      <c r="I1" s="112"/>
      <c r="J1" s="112"/>
      <c r="K1" s="112"/>
      <c r="L1" s="112"/>
    </row>
    <row r="2" spans="1:12" ht="25.5" customHeight="1">
      <c r="A2" s="113" t="s">
        <v>65</v>
      </c>
      <c r="B2" s="113" t="s">
        <v>66</v>
      </c>
      <c r="C2" s="113" t="s">
        <v>67</v>
      </c>
      <c r="D2" s="113" t="s">
        <v>68</v>
      </c>
      <c r="E2" s="113" t="s">
        <v>69</v>
      </c>
      <c r="F2" s="113" t="s">
        <v>70</v>
      </c>
      <c r="G2" s="113" t="s">
        <v>71</v>
      </c>
      <c r="H2" s="113" t="s">
        <v>72</v>
      </c>
      <c r="I2" s="113" t="s">
        <v>73</v>
      </c>
      <c r="J2" s="60"/>
      <c r="K2" s="113" t="s">
        <v>74</v>
      </c>
      <c r="L2" s="113" t="s">
        <v>75</v>
      </c>
    </row>
    <row r="3" spans="1:12" ht="174.75" customHeight="1">
      <c r="A3" s="114"/>
      <c r="B3" s="114"/>
      <c r="C3" s="114"/>
      <c r="D3" s="114"/>
      <c r="E3" s="114"/>
      <c r="F3" s="114"/>
      <c r="G3" s="114"/>
      <c r="H3" s="114"/>
      <c r="I3" s="114"/>
      <c r="J3" s="61" t="s">
        <v>76</v>
      </c>
      <c r="K3" s="114"/>
      <c r="L3" s="114"/>
    </row>
    <row r="4" spans="1:12" ht="45" customHeight="1">
      <c r="A4" s="109" t="s">
        <v>78</v>
      </c>
      <c r="B4" s="106" t="s">
        <v>79</v>
      </c>
      <c r="C4" s="62" t="s">
        <v>80</v>
      </c>
      <c r="D4" s="64" t="s">
        <v>81</v>
      </c>
      <c r="E4" s="62"/>
      <c r="F4" s="62"/>
      <c r="G4" s="62"/>
      <c r="H4" s="62"/>
      <c r="I4" s="62"/>
      <c r="J4" s="62"/>
      <c r="K4" s="62"/>
      <c r="L4" s="63" t="s">
        <v>82</v>
      </c>
    </row>
    <row r="5" spans="1:12" ht="30">
      <c r="A5" s="110"/>
      <c r="B5" s="107"/>
      <c r="C5" s="62" t="s">
        <v>83</v>
      </c>
      <c r="D5" s="64" t="s">
        <v>84</v>
      </c>
      <c r="E5" s="62"/>
      <c r="F5" s="62"/>
      <c r="G5" s="62"/>
      <c r="H5" s="62"/>
      <c r="I5" s="62"/>
      <c r="J5" s="62"/>
      <c r="K5" s="62"/>
      <c r="L5" s="63" t="s">
        <v>82</v>
      </c>
    </row>
    <row r="6" spans="1:12" ht="30">
      <c r="A6" s="110"/>
      <c r="B6" s="107"/>
      <c r="C6" s="62" t="s">
        <v>85</v>
      </c>
      <c r="D6" s="64" t="s">
        <v>86</v>
      </c>
      <c r="E6" s="62"/>
      <c r="F6" s="62"/>
      <c r="G6" s="62"/>
      <c r="H6" s="62"/>
      <c r="I6" s="62"/>
      <c r="J6" s="62"/>
      <c r="K6" s="62"/>
      <c r="L6" s="63" t="s">
        <v>82</v>
      </c>
    </row>
    <row r="7" spans="1:12" ht="45">
      <c r="A7" s="110"/>
      <c r="B7" s="107"/>
      <c r="C7" s="62" t="s">
        <v>87</v>
      </c>
      <c r="D7" s="64" t="s">
        <v>88</v>
      </c>
      <c r="E7" s="62"/>
      <c r="F7" s="62"/>
      <c r="G7" s="62"/>
      <c r="H7" s="62"/>
      <c r="I7" s="62"/>
      <c r="J7" s="62"/>
      <c r="K7" s="62"/>
      <c r="L7" s="63" t="s">
        <v>82</v>
      </c>
    </row>
    <row r="8" spans="1:12" ht="30">
      <c r="A8" s="110"/>
      <c r="B8" s="107"/>
      <c r="C8" s="62" t="s">
        <v>89</v>
      </c>
      <c r="D8" s="64" t="s">
        <v>90</v>
      </c>
      <c r="E8" s="62"/>
      <c r="F8" s="62"/>
      <c r="G8" s="62"/>
      <c r="H8" s="62"/>
      <c r="I8" s="62"/>
      <c r="J8" s="62"/>
      <c r="K8" s="62"/>
      <c r="L8" s="63" t="s">
        <v>82</v>
      </c>
    </row>
    <row r="9" spans="1:12" ht="30">
      <c r="A9" s="111"/>
      <c r="B9" s="108"/>
      <c r="C9" s="62" t="s">
        <v>91</v>
      </c>
      <c r="D9" s="64" t="s">
        <v>92</v>
      </c>
      <c r="E9" s="62"/>
      <c r="F9" s="62"/>
      <c r="G9" s="62"/>
      <c r="H9" s="62"/>
      <c r="I9" s="62"/>
      <c r="J9" s="62"/>
      <c r="K9" s="62"/>
      <c r="L9" s="63" t="s">
        <v>77</v>
      </c>
    </row>
    <row r="10" spans="1:12" ht="30">
      <c r="A10" s="106" t="s">
        <v>93</v>
      </c>
      <c r="B10" s="106" t="s">
        <v>94</v>
      </c>
      <c r="C10" s="62" t="s">
        <v>95</v>
      </c>
      <c r="D10" s="64" t="s">
        <v>96</v>
      </c>
      <c r="E10" s="62"/>
      <c r="F10" s="62"/>
      <c r="G10" s="62"/>
      <c r="H10" s="62"/>
      <c r="I10" s="62"/>
      <c r="J10" s="62"/>
      <c r="K10" s="62"/>
      <c r="L10" s="63" t="s">
        <v>82</v>
      </c>
    </row>
    <row r="11" spans="1:12" ht="45">
      <c r="A11" s="107"/>
      <c r="B11" s="107"/>
      <c r="C11" s="62" t="s">
        <v>97</v>
      </c>
      <c r="D11" s="64" t="s">
        <v>98</v>
      </c>
      <c r="E11" s="62"/>
      <c r="F11" s="62"/>
      <c r="G11" s="62"/>
      <c r="H11" s="62"/>
      <c r="I11" s="62"/>
      <c r="J11" s="62"/>
      <c r="K11" s="62"/>
      <c r="L11" s="63" t="s">
        <v>82</v>
      </c>
    </row>
    <row r="12" spans="1:12" ht="30">
      <c r="A12" s="107"/>
      <c r="B12" s="107"/>
      <c r="C12" s="62" t="s">
        <v>99</v>
      </c>
      <c r="D12" s="64" t="s">
        <v>100</v>
      </c>
      <c r="E12" s="62"/>
      <c r="F12" s="62"/>
      <c r="G12" s="62"/>
      <c r="H12" s="62"/>
      <c r="I12" s="62"/>
      <c r="J12" s="62"/>
      <c r="K12" s="62"/>
      <c r="L12" s="63" t="s">
        <v>82</v>
      </c>
    </row>
    <row r="13" spans="1:12" ht="30">
      <c r="A13" s="108"/>
      <c r="B13" s="108"/>
      <c r="C13" s="62" t="s">
        <v>101</v>
      </c>
      <c r="D13" s="64" t="s">
        <v>102</v>
      </c>
      <c r="E13" s="62"/>
      <c r="F13" s="62"/>
      <c r="G13" s="62"/>
      <c r="H13" s="62"/>
      <c r="I13" s="62"/>
      <c r="J13" s="62"/>
      <c r="K13" s="62"/>
      <c r="L13" s="63" t="s">
        <v>82</v>
      </c>
    </row>
    <row r="14" spans="1:12" ht="30">
      <c r="A14" s="106" t="s">
        <v>103</v>
      </c>
      <c r="B14" s="106" t="s">
        <v>104</v>
      </c>
      <c r="C14" s="62" t="s">
        <v>105</v>
      </c>
      <c r="D14" s="64" t="s">
        <v>106</v>
      </c>
      <c r="E14" s="62"/>
      <c r="F14" s="62"/>
      <c r="G14" s="62"/>
      <c r="H14" s="62"/>
      <c r="I14" s="62"/>
      <c r="J14" s="62"/>
      <c r="K14" s="62"/>
      <c r="L14" s="63" t="s">
        <v>82</v>
      </c>
    </row>
    <row r="15" spans="1:12" ht="30">
      <c r="A15" s="107"/>
      <c r="B15" s="107"/>
      <c r="C15" s="62" t="s">
        <v>107</v>
      </c>
      <c r="D15" s="64" t="s">
        <v>108</v>
      </c>
      <c r="E15" s="62"/>
      <c r="F15" s="62"/>
      <c r="G15" s="62"/>
      <c r="H15" s="62"/>
      <c r="I15" s="62"/>
      <c r="J15" s="62"/>
      <c r="K15" s="62"/>
      <c r="L15" s="63" t="s">
        <v>82</v>
      </c>
    </row>
    <row r="16" spans="1:12" ht="30">
      <c r="A16" s="107"/>
      <c r="B16" s="107"/>
      <c r="C16" s="62" t="s">
        <v>109</v>
      </c>
      <c r="D16" s="64" t="s">
        <v>110</v>
      </c>
      <c r="E16" s="62"/>
      <c r="F16" s="62"/>
      <c r="G16" s="62"/>
      <c r="H16" s="62"/>
      <c r="I16" s="62"/>
      <c r="J16" s="62"/>
      <c r="K16" s="62"/>
      <c r="L16" s="63" t="s">
        <v>82</v>
      </c>
    </row>
    <row r="17" spans="1:12">
      <c r="A17" s="107"/>
      <c r="B17" s="107"/>
      <c r="C17" s="62" t="s">
        <v>111</v>
      </c>
      <c r="D17" s="64" t="s">
        <v>112</v>
      </c>
      <c r="E17" s="62"/>
      <c r="F17" s="62"/>
      <c r="G17" s="62"/>
      <c r="H17" s="62"/>
      <c r="I17" s="62"/>
      <c r="J17" s="62"/>
      <c r="K17" s="62"/>
      <c r="L17" s="63" t="s">
        <v>82</v>
      </c>
    </row>
    <row r="18" spans="1:12" ht="30">
      <c r="A18" s="108"/>
      <c r="B18" s="108"/>
      <c r="C18" s="62" t="s">
        <v>113</v>
      </c>
      <c r="D18" s="64" t="s">
        <v>114</v>
      </c>
      <c r="E18" s="62"/>
      <c r="F18" s="62"/>
      <c r="G18" s="62"/>
      <c r="H18" s="62"/>
      <c r="I18" s="62"/>
      <c r="J18" s="62"/>
      <c r="K18" s="62"/>
      <c r="L18" s="63" t="s">
        <v>82</v>
      </c>
    </row>
    <row r="19" spans="1:12" ht="45">
      <c r="A19" s="65" t="s">
        <v>115</v>
      </c>
      <c r="B19" s="65" t="s">
        <v>116</v>
      </c>
      <c r="C19" s="62" t="s">
        <v>117</v>
      </c>
      <c r="D19" s="64" t="s">
        <v>118</v>
      </c>
      <c r="E19" s="62"/>
      <c r="F19" s="62"/>
      <c r="G19" s="62"/>
      <c r="H19" s="62"/>
      <c r="I19" s="62"/>
      <c r="J19" s="62"/>
      <c r="K19" s="62"/>
      <c r="L19" s="63" t="s">
        <v>82</v>
      </c>
    </row>
  </sheetData>
  <mergeCells count="18">
    <mergeCell ref="A1:L1"/>
    <mergeCell ref="A2:A3"/>
    <mergeCell ref="B2:B3"/>
    <mergeCell ref="C2:C3"/>
    <mergeCell ref="D2:D3"/>
    <mergeCell ref="E2:E3"/>
    <mergeCell ref="F2:F3"/>
    <mergeCell ref="G2:G3"/>
    <mergeCell ref="H2:H3"/>
    <mergeCell ref="I2:I3"/>
    <mergeCell ref="K2:K3"/>
    <mergeCell ref="L2:L3"/>
    <mergeCell ref="A10:A13"/>
    <mergeCell ref="B10:B13"/>
    <mergeCell ref="A14:A18"/>
    <mergeCell ref="B14:B18"/>
    <mergeCell ref="A4:A9"/>
    <mergeCell ref="B4:B9"/>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E12"/>
  <sheetViews>
    <sheetView workbookViewId="0">
      <selection activeCell="K7" sqref="K7"/>
    </sheetView>
  </sheetViews>
  <sheetFormatPr defaultRowHeight="15"/>
  <cols>
    <col min="1" max="1" width="5.5703125" style="70" customWidth="1"/>
    <col min="2" max="5" width="30" style="66" customWidth="1"/>
    <col min="6" max="16384" width="9.140625" style="66"/>
  </cols>
  <sheetData>
    <row r="1" spans="1:5" ht="18.75">
      <c r="A1" s="115" t="s">
        <v>119</v>
      </c>
      <c r="B1" s="116"/>
      <c r="C1" s="116"/>
      <c r="D1" s="116"/>
      <c r="E1" s="117"/>
    </row>
    <row r="2" spans="1:5" ht="30">
      <c r="A2" s="67" t="s">
        <v>120</v>
      </c>
      <c r="B2" s="68" t="s">
        <v>121</v>
      </c>
      <c r="C2" s="68" t="s">
        <v>122</v>
      </c>
      <c r="D2" s="68" t="s">
        <v>123</v>
      </c>
      <c r="E2" s="68" t="s">
        <v>124</v>
      </c>
    </row>
    <row r="3" spans="1:5">
      <c r="A3" s="69">
        <v>1</v>
      </c>
      <c r="B3" s="62"/>
      <c r="C3" s="62"/>
      <c r="D3" s="62"/>
      <c r="E3" s="62"/>
    </row>
    <row r="4" spans="1:5">
      <c r="A4" s="69">
        <v>2</v>
      </c>
      <c r="B4" s="62"/>
      <c r="C4" s="62"/>
      <c r="D4" s="62"/>
      <c r="E4" s="62"/>
    </row>
    <row r="5" spans="1:5">
      <c r="A5" s="69">
        <v>3</v>
      </c>
      <c r="B5" s="62"/>
      <c r="C5" s="62"/>
      <c r="D5" s="62"/>
      <c r="E5" s="62"/>
    </row>
    <row r="6" spans="1:5">
      <c r="A6" s="69">
        <v>4</v>
      </c>
      <c r="B6" s="62"/>
      <c r="C6" s="62"/>
      <c r="D6" s="62"/>
      <c r="E6" s="62"/>
    </row>
    <row r="7" spans="1:5">
      <c r="A7" s="69">
        <v>5</v>
      </c>
      <c r="B7" s="62"/>
      <c r="C7" s="62"/>
      <c r="D7" s="62"/>
      <c r="E7" s="62"/>
    </row>
    <row r="8" spans="1:5">
      <c r="A8" s="69">
        <v>6</v>
      </c>
      <c r="B8" s="62"/>
      <c r="C8" s="62"/>
      <c r="D8" s="62"/>
      <c r="E8" s="62"/>
    </row>
    <row r="9" spans="1:5">
      <c r="A9" s="69" t="s">
        <v>125</v>
      </c>
      <c r="B9" s="62"/>
      <c r="C9" s="62"/>
      <c r="D9" s="62"/>
      <c r="E9" s="62"/>
    </row>
    <row r="10" spans="1:5">
      <c r="A10" s="69" t="s">
        <v>125</v>
      </c>
      <c r="B10" s="62"/>
      <c r="C10" s="62"/>
      <c r="D10" s="62"/>
      <c r="E10" s="62"/>
    </row>
    <row r="11" spans="1:5">
      <c r="A11" s="69" t="s">
        <v>125</v>
      </c>
      <c r="B11" s="62"/>
      <c r="C11" s="62"/>
      <c r="D11" s="62"/>
      <c r="E11" s="62"/>
    </row>
    <row r="12" spans="1:5">
      <c r="A12" s="69" t="s">
        <v>125</v>
      </c>
      <c r="B12" s="62"/>
      <c r="C12" s="62"/>
      <c r="D12" s="62"/>
      <c r="E12" s="62"/>
    </row>
  </sheetData>
  <mergeCells count="1">
    <mergeCell ref="A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AÇIKLAMALAR</vt:lpstr>
      <vt:lpstr>PERFORMANS GÖSTERGELERİ</vt:lpstr>
      <vt:lpstr>STRAETEJİLERİN İZLENMESİ</vt:lpstr>
      <vt:lpstr>ÖNERİLER</vt:lpstr>
    </vt:vector>
  </TitlesOfParts>
  <Company>Silentall Unattended Installer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LalehanDOGAN</dc:creator>
  <cp:lastModifiedBy>SABİT ASLANHAN</cp:lastModifiedBy>
  <cp:lastPrinted>2022-07-06T11:22:23Z</cp:lastPrinted>
  <dcterms:created xsi:type="dcterms:W3CDTF">2021-03-15T07:41:56Z</dcterms:created>
  <dcterms:modified xsi:type="dcterms:W3CDTF">2022-07-18T12:20:09Z</dcterms:modified>
</cp:coreProperties>
</file>